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45clt21\共有\財政係共有フォルダ\04予算状況・財政状況報告・財務ヒアリング等\財政状況資料集分析\R01決算\HP公表用\2回目\"/>
    </mc:Choice>
  </mc:AlternateContent>
  <xr:revisionPtr revIDLastSave="0" documentId="8_{319FDC20-6A2D-463E-90A2-49DD06DF0B9E}" xr6:coauthVersionLast="47" xr6:coauthVersionMax="47" xr10:uidLastSave="{00000000-0000-0000-0000-000000000000}"/>
  <bookViews>
    <workbookView xWindow="-120" yWindow="-120" windowWidth="20730" windowHeight="1116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s="1"/>
  <c r="U35" i="10" l="1"/>
  <c r="U36" i="10" s="1"/>
  <c r="AM34" i="10"/>
  <c r="BE34" i="10"/>
  <c r="BE35"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<sst xmlns="http://schemas.openxmlformats.org/spreadsheetml/2006/main" count="1131" uniqueCount="612">
  <si>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</si>
  <si>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</si>
  <si>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</si>
  <si>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</si>
  <si>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</si>
  <si>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</si>
  <si>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</si>
  <si>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</si>
  <si>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</si>
  <si>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</si>
  <si>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</si>
  <si>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</si>
  <si>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</si>
  <si>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</si>
  <si>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</si>
  <si>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</si>
  <si>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</si>
  <si>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</si>
  <si>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</si>
  <si>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</si>
  <si>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</si>
  <si>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</si>
  <si>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</si>
  <si>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</si>
  <si>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</si>
  <si>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</si>
  <si>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</si>
  <si>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</si>
  <si>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</si>
  <si>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</si>
  <si>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</si>
  <si>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</si>
  <si>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</si>
  <si>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</si>
  <si>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</si>
  <si>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</si>
  <si>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</si>
  <si>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</si>
  <si>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</si>
  <si>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</si>
  <si>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</si>
  <si>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</si>
  <si>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</si>
  <si>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</si>
  <si>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</si>
  <si>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</si>
  <si>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</si>
  <si>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</si>
  <si>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</si>
  <si>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</si>
  <si>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</si>
  <si>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</si>
  <si>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</si>
  <si>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</si>
  <si>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</si>
  <si>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</si>
  <si>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</si>
  <si>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</si>
  <si>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</si>
  <si>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</si>
  <si>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</si>
  <si>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</si>
  <si>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</si>
  <si>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</si>
  <si>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</si>
  <si>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</si>
  <si>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</si>
  <si>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</si>
  <si>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</si>
  <si>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</si>
  <si>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</si>
  <si>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</si>
  <si>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</si>
  <si>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</si>
  <si>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</si>
  <si>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</si>
  <si>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</si>
  <si>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</si>
  <si>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</si>
  <si>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</si>
  <si>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</si>
  <si>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</si>
  <si>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</si>
  <si>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</si>
  <si>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</si>
  <si>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</si>
  <si>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</si>
  <si>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</si>
  <si>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</si>
  <si>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</si>
  <si>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</si>
  <si>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</si>
  <si>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</si>
  <si>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</si>
  <si>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</si>
  <si>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</si>
  <si>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</si>
  <si>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</si>
  <si>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</si>
  <si>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</si>
  <si>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</si>
  <si>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</si>
  <si>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</si>
  <si>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</si>
  <si>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</si>
  <si>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</si>
  <si>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</si>
  <si>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</si>
  <si>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</si>
  <si>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</si>
  <si>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</si>
  <si>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</si>
  <si>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</si>
  <si>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</si>
  <si>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</si>
  <si>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</si>
  <si>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</si>
  <si>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</si>
  <si>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</si>
  <si>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</si>
  <si>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</si>
  <si>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</si>
  <si>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</si>
  <si>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</si>
  <si>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</si>
  <si>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</si>
  <si>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</si>
  <si>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</si>
  <si>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</si>
  <si>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</si>
  <si>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</si>
  <si>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</si>
  <si>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</si>
  <si>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</si>
  <si>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</si>
  <si>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</si>
  <si>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</si>
  <si>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</si>
  <si>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</si>
  <si>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</si>
  <si>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</si>
  <si>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</si>
  <si>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</si>
  <si>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</si>
  <si>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</si>
  <si>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</si>
  <si>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</si>
  <si>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</si>
  <si>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</si>
  <si>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</si>
  <si>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</si>
  <si>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</si>
  <si>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</si>
  <si>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</si>
  <si>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</si>
  <si>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</si>
  <si>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</si>
  <si>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</si>
  <si>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</si>
  <si>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</si>
  <si>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</si>
  <si>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</si>
  <si>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</si>
  <si>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</si>
  <si>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</si>
  <si>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</si>
  <si>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</si>
  <si>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</si>
  <si>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</si>
  <si>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</si>
  <si>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</si>
  <si>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</si>
  <si>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</si>
  <si>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</si>
  <si>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</si>
  <si>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</si>
  <si>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</si>
  <si>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</si>
  <si>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</si>
  <si>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</si>
  <si>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</si>
  <si>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</si>
  <si>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</si>
  <si>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</si>
  <si>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</si>
  <si>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</si>
  <si>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</si>
  <si>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</si>
  <si>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</si>
  <si>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</si>
  <si>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</si>
  <si>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</si>
  <si>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</si>
  <si>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</si>
  <si>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</si>
  <si>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</si>
  <si>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</si>
  <si>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</si>
  <si>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</si>
  <si>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</si>
  <si>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</si>
  <si>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</si>
  <si>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</si>
  <si>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</si>
  <si>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</si>
  <si>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</si>
  <si>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</si>
  <si>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</si>
  <si>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</si>
  <si>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</si>
  <si>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</si>
  <si>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和歌山県御坊市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</si>
  <si>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</si>
  <si>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</si>
  <si>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</si>
  <si>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</si>
  <si>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</si>
  <si>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</si>
  <si>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</si>
  <si>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</si>
  <si>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</si>
  <si>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</si>
  <si>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</si>
  <si>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</si>
  <si>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</si>
  <si>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</si>
  <si>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</si>
  <si>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</si>
  <si>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</si>
  <si>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</si>
  <si>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</si>
  <si>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</si>
  <si>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</si>
  <si>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</si>
  <si>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</si>
  <si>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</si>
  <si>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</si>
  <si>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</si>
  <si>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</si>
  <si>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</si>
  <si>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</si>
  <si>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</si>
  <si>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</si>
  <si>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</si>
  <si>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</si>
  <si>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</si>
  <si>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</si>
  <si>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</si>
  <si>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</si>
  <si>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</si>
  <si>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</si>
  <si>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</si>
  <si>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</si>
  <si>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</si>
  <si>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</si>
  <si>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</si>
  <si>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</si>
  <si>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</si>
  <si>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</si>
  <si>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</si>
  <si>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</si>
  <si>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</si>
  <si>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</si>
  <si>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</si>
  <si>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</si>
  <si>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</si>
  <si>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</si>
  <si>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</si>
  <si>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</si>
  <si>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</si>
  <si>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</si>
  <si>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</si>
  <si>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</si>
  <si>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</si>
  <si>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</si>
  <si>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</si>
  <si>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</si>
  <si>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</si>
  <si>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</si>
  <si>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</si>
  <si>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</si>
  <si>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</si>
  <si>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</si>
  <si>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</si>
  <si>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</si>
  <si>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</si>
  <si>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</si>
  <si>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</si>
  <si>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</si>
  <si>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</si>
  <si>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</si>
  <si>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</si>
  <si>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</si>
  <si>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</si>
  <si>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</si>
  <si>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</si>
  <si>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</si>
  <si>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</si>
  <si>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</si>
  <si>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</si>
  <si>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</si>
  <si>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</si>
  <si>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</si>
  <si>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</si>
  <si>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</si>
  <si>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</si>
  <si>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</si>
  <si>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</si>
  <si>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</si>
  <si>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</si>
  <si>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</si>
  <si>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</si>
  <si>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</si>
  <si>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</si>
  <si>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</si>
  <si>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</si>
  <si>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</si>
  <si>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</si>
  <si>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</si>
  <si>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</si>
  <si>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</si>
  <si>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</si>
  <si>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</si>
  <si>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</si>
  <si>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</si>
  <si>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</si>
  <si>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</si>
  <si>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</si>
  <si>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</si>
  <si>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</si>
  <si>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</si>
  <si>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</si>
  <si>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</si>
  <si>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</si>
  <si>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</si>
  <si>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</si>
  <si>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</si>
  <si>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</si>
  <si>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</si>
  <si>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</si>
  <si>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</si>
  <si>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</si>
  <si>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</si>
  <si>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</si>
  <si>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</si>
  <si>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</si>
  <si>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</si>
  <si>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</si>
  <si>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</si>
  <si>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</si>
  <si>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</si>
  <si>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</si>
  <si>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</si>
  <si>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</si>
  <si>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</si>
  <si>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</si>
  <si>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</si>
  <si>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</si>
  <si>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</si>
  <si>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</si>
  <si>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</si>
  <si>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</si>
  <si>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</si>
  <si>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</si>
  <si>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</si>
  <si>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</si>
  <si>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和歌山県御坊市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</si>
  <si>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</si>
  <si>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</si>
  <si>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</si>
  <si>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</si>
  <si>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</si>
  <si>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</si>
  <si>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</si>
  <si>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</si>
  <si>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</si>
  <si>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</si>
  <si>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</si>
  <si>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</si>
  <si>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</si>
  <si>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</si>
  <si>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</si>
  <si>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</si>
  <si>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</si>
  <si>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</si>
  <si>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</si>
  <si>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</si>
  <si>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</si>
  <si>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</si>
  <si>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</si>
  <si>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</si>
  <si>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</si>
  <si>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</si>
  <si>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</si>
  <si>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</si>
  <si>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</si>
  <si>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</si>
  <si>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</si>
  <si>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</si>
  <si>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</si>
  <si>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</si>
  <si>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</si>
  <si>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</si>
  <si>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</si>
  <si>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</si>
  <si>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</si>
  <si>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</si>
  <si>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</si>
  <si>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</si>
  <si>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</si>
  <si>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</si>
  <si>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</si>
  <si>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</si>
  <si>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</si>
  <si>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</si>
  <si>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</si>
  <si>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</si>
  <si>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</si>
  <si>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</si>
  <si>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</si>
  <si>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</si>
  <si>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</si>
  <si>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</si>
  <si>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</si>
  <si>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</si>
  <si>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</si>
  <si>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</si>
  <si>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</si>
  <si>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</si>
  <si>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</si>
  <si>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</si>
  <si>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</si>
  <si>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</si>
  <si>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</si>
  <si>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</si>
  <si>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</si>
  <si>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</si>
  <si>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</si>
  <si>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</si>
  <si>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</si>
  <si>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</si>
  <si>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</si>
  <si>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</si>
  <si>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</si>
  <si>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</si>
  <si>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</si>
  <si>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</si>
  <si>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</si>
  <si>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</si>
  <si>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</si>
  <si>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</si>
  <si>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</si>
  <si>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</si>
  <si>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</si>
  <si>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</si>
  <si>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</si>
  <si>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</si>
  <si>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</si>
  <si>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</si>
  <si>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</si>
  <si>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</si>
  <si>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</si>
  <si>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</si>
  <si>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</si>
  <si>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</si>
  <si>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</si>
  <si>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</si>
  <si>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</si>
  <si>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</si>
  <si>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</si>
  <si>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</si>
  <si>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</si>
  <si>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</si>
  <si>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</si>
  <si>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</si>
  <si>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</si>
  <si>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</si>
  <si>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</si>
  <si>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</si>
  <si>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</si>
  <si>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</si>
  <si>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</si>
  <si>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</si>
  <si>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</si>
  <si>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</si>
  <si>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</si>
  <si>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</si>
  <si>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</si>
  <si>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</si>
  <si>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</si>
  <si>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</si>
  <si>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</si>
  <si>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</si>
  <si>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</si>
  <si>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</si>
  <si>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</si>
  <si>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</si>
  <si>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</si>
  <si>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</si>
  <si>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</si>
  <si>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</si>
  <si>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</si>
  <si>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</si>
  <si>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</si>
  <si>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</si>
  <si>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</si>
  <si>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</si>
  <si>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</si>
  <si>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</si>
  <si>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</si>
  <si>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</si>
  <si>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</si>
  <si>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</si>
  <si>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</si>
  <si>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</si>
  <si>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</si>
  <si>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</si>
  <si>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</si>
  <si>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</si>
  <si>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</si>
  <si>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</si>
  <si>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</si>
  <si>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</si>
  <si>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</si>
  <si>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</si>
  <si>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</si>
  <si>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</si>
  <si>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</si>
  <si>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</si>
  <si>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</si>
  <si>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</si>
  <si>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</si>
  <si>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</si>
  <si>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</si>
  <si>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</si>
  <si>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</si>
  <si>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</si>
  <si>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</si>
  <si>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</si>
  <si>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</si>
  <si>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</si>
  <si>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</si>
  <si>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</si>
  <si>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</si>
  <si>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</si>
  <si>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</si>
  <si>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</si>
  <si>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</si>
  <si>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</si>
  <si>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</si>
  <si>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</si>
  <si>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</si>
  <si>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</si>
  <si>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</si>
  <si>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</si>
  <si>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</si>
  <si>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</si>
  <si>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</si>
  <si>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</si>
  <si>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</si>
  <si>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</si>
  <si>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</si>
  <si>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</si>
  <si>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0.27</t>
  </si>
  <si>
    <t>▲ 5.18</t>
  </si>
  <si>
    <t>▲ 4.20</t>
  </si>
  <si>
    <t>▲ 6.99</t>
  </si>
  <si>
    <t>▲ 3.15</t>
  </si>
  <si>
    <t>水道事業会計</t>
  </si>
  <si>
    <t>国民健康保険特別会計</t>
  </si>
  <si>
    <t>公共下水道事業特別会計</t>
  </si>
  <si>
    <t>一般会計</t>
  </si>
  <si>
    <t>後期高齢者医療特別会計</t>
  </si>
  <si>
    <t>介護保険特別会計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</si>
  <si>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</si>
  <si>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</si>
  <si>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</si>
  <si>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</si>
  <si>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</si>
  <si>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</si>
  <si>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</si>
  <si>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</si>
  <si>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</si>
  <si>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御坊市ふれあいセンター</t>
    <rPh sb="0" eb="3">
      <t>ゴボウシ</t>
    </rPh>
    <phoneticPr fontId="18"/>
  </si>
  <si>
    <t>和歌山県市町村総合事務組合</t>
    <rPh sb="0" eb="4">
      <t>ワカヤマケン</t>
    </rPh>
    <rPh sb="4" eb="7">
      <t>シチョウソン</t>
    </rPh>
    <rPh sb="7" eb="9">
      <t>ソウゴウ</t>
    </rPh>
    <rPh sb="9" eb="11">
      <t>ジム</t>
    </rPh>
    <rPh sb="11" eb="13">
      <t>クミアイ</t>
    </rPh>
    <phoneticPr fontId="19"/>
  </si>
  <si>
    <t>-</t>
    <phoneticPr fontId="19"/>
  </si>
  <si>
    <t>御坊市日高川町中学校組合</t>
    <rPh sb="0" eb="3">
      <t>ゴボウシ</t>
    </rPh>
    <rPh sb="3" eb="7">
      <t>ヒダカガワチョウ</t>
    </rPh>
    <rPh sb="7" eb="8">
      <t>チュウ</t>
    </rPh>
    <rPh sb="8" eb="10">
      <t>ガッコウ</t>
    </rPh>
    <rPh sb="10" eb="12">
      <t>クミアイ</t>
    </rPh>
    <phoneticPr fontId="19"/>
  </si>
  <si>
    <t>御坊日高老人福祉施設事務組合</t>
    <rPh sb="0" eb="2">
      <t>ゴボウ</t>
    </rPh>
    <rPh sb="2" eb="4">
      <t>ヒダカ</t>
    </rPh>
    <rPh sb="4" eb="6">
      <t>ロウジン</t>
    </rPh>
    <rPh sb="6" eb="8">
      <t>フクシ</t>
    </rPh>
    <rPh sb="8" eb="10">
      <t>シセツ</t>
    </rPh>
    <rPh sb="10" eb="12">
      <t>ジム</t>
    </rPh>
    <rPh sb="12" eb="14">
      <t>クミアイ</t>
    </rPh>
    <phoneticPr fontId="19"/>
  </si>
  <si>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19"/>
  </si>
  <si>
    <t>御坊広域行政事務組合</t>
    <rPh sb="0" eb="2">
      <t>ゴボウ</t>
    </rPh>
    <rPh sb="2" eb="4">
      <t>コウイキ</t>
    </rPh>
    <rPh sb="4" eb="6">
      <t>ギョウセイ</t>
    </rPh>
    <rPh sb="6" eb="8">
      <t>ジム</t>
    </rPh>
    <rPh sb="8" eb="10">
      <t>クミアイ</t>
    </rPh>
    <phoneticPr fontId="19"/>
  </si>
  <si>
    <t>和歌山地方税回収機構</t>
    <rPh sb="0" eb="3">
      <t>ワカヤマ</t>
    </rPh>
    <rPh sb="3" eb="6">
      <t>チホウゼイ</t>
    </rPh>
    <rPh sb="6" eb="8">
      <t>カイシュウ</t>
    </rPh>
    <rPh sb="8" eb="10">
      <t>キコウ</t>
    </rPh>
    <phoneticPr fontId="19"/>
  </si>
  <si>
    <t>和歌山県後期高齢者医療広域連合</t>
    <rPh sb="0" eb="4">
      <t>ワカヤマケン</t>
    </rPh>
    <rPh sb="4" eb="6">
      <t>コウキ</t>
    </rPh>
    <rPh sb="6" eb="9">
      <t>コウレイシャ</t>
    </rPh>
    <rPh sb="9" eb="11">
      <t>イリョウ</t>
    </rPh>
    <rPh sb="11" eb="13">
      <t>コウイキ</t>
    </rPh>
    <rPh sb="13" eb="15">
      <t>レンゴウ</t>
    </rPh>
    <phoneticPr fontId="19"/>
  </si>
  <si>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9"/>
  </si>
  <si>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19"/>
  </si>
  <si>
    <t>御坊市外五ヶ町病院経営事務組合</t>
    <rPh sb="0" eb="3">
      <t>ゴボウシ</t>
    </rPh>
    <rPh sb="3" eb="4">
      <t>ホカ</t>
    </rPh>
    <rPh sb="4" eb="5">
      <t>５</t>
    </rPh>
    <rPh sb="6" eb="7">
      <t>チョウ</t>
    </rPh>
    <rPh sb="7" eb="9">
      <t>ビョウイン</t>
    </rPh>
    <rPh sb="9" eb="11">
      <t>ケイエイ</t>
    </rPh>
    <rPh sb="11" eb="13">
      <t>ジム</t>
    </rPh>
    <rPh sb="13" eb="15">
      <t>クミアイ</t>
    </rPh>
    <phoneticPr fontId="19"/>
  </si>
  <si>
    <t>庁舎建設基金</t>
  </si>
  <si>
    <t>塩屋･名田町地域振興基金</t>
  </si>
  <si>
    <t>水産業振興基金</t>
    <phoneticPr fontId="2"/>
  </si>
  <si>
    <t>公共施設等維持補修基金</t>
  </si>
  <si>
    <t>日高港振興基金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</si>
  <si>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</si>
  <si>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</si>
  <si>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</si>
  <si>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地方債現在高の減等により、前年度と比較して1.5％減少したものの、依然として類似団体と比べて高い水準にあり、今後も市庁舎建設事業等を控え、増加する見込みである。有形固定資産減価償却率についても、類似団体より高くなっている。今後は、より一層の財政健全化を推進することで将来負担比率の増加抑制を図るとともに、公共施設についても、公共施設等総合管理計画に基づき、令和2年度に策定予定の個別施設計画において、各施設の適正な維持管理に努める必要がある。</t>
    <rPh sb="12" eb="18">
      <t>チホウサイゲンザイダカ</t>
    </rPh>
    <rPh sb="19" eb="20">
      <t>ゲン</t>
    </rPh>
    <rPh sb="20" eb="21">
      <t>ナド</t>
    </rPh>
    <rPh sb="25" eb="28">
      <t>ゼンネンド</t>
    </rPh>
    <rPh sb="29" eb="31">
      <t>ヒカク</t>
    </rPh>
    <rPh sb="37" eb="39">
      <t>ゲンショウ</t>
    </rPh>
    <rPh sb="45" eb="47">
      <t>イゼン</t>
    </rPh>
    <rPh sb="76" eb="77">
      <t>ナド</t>
    </rPh>
    <rPh sb="92" eb="98">
      <t>ユウケイコテイシサン</t>
    </rPh>
    <rPh sb="98" eb="103">
      <t>ゲンカショウキャクリツ</t>
    </rPh>
    <rPh sb="109" eb="113">
      <t>ルイジダンタイ</t>
    </rPh>
    <rPh sb="115" eb="116">
      <t>タカ</t>
    </rPh>
    <rPh sb="190" eb="192">
      <t>レイワ</t>
    </rPh>
    <rPh sb="193" eb="195">
      <t>ネンド</t>
    </rPh>
    <rPh sb="198" eb="200">
      <t>ヨテイ</t>
    </rPh>
    <rPh sb="227" eb="22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</si>
  <si>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</si>
  <si>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</si>
  <si>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</si>
  <si>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</si>
  <si>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</si>
  <si>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</si>
  <si>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地方債現在高の減等により、前年度と比較して1.5％減少したものの、依然として類似団体と比べて高い水準にある。実質公債費比率においても、前年度と比較して0.6％増加し、類似団体と比べて高い水準にある。今後も市庁舎建設事業等の大型事業により、地方債現在高の増加が見込まれているが、交付税措置がある有利な地方債の活用や、計画的な繰上償還の実施等により、将来の公債費負担の抑制を図り健全な財政運営に努める必要がある。</t>
    <rPh sb="66" eb="71">
      <t>ジッシツコウサイヒ</t>
    </rPh>
    <rPh sb="71" eb="73">
      <t>ヒリツ</t>
    </rPh>
    <rPh sb="79" eb="82">
      <t>ゼンネンド</t>
    </rPh>
    <rPh sb="83" eb="85">
      <t>ヒカク</t>
    </rPh>
    <rPh sb="91" eb="93">
      <t>ゾウカ</t>
    </rPh>
    <rPh sb="95" eb="99">
      <t>ルイジダンタイ</t>
    </rPh>
    <rPh sb="100" eb="101">
      <t>クラ</t>
    </rPh>
    <rPh sb="103" eb="104">
      <t>タカ</t>
    </rPh>
    <rPh sb="105" eb="107">
      <t>スイジュン</t>
    </rPh>
    <rPh sb="141" eb="143">
      <t>ミコ</t>
    </rPh>
    <rPh sb="210" eb="212">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</si>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</sst>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30A6BD8-55CB-4551-A765-3A95365F23E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82A5-43D2-AEFE-B5D12B3980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87408</c:v>
                </c:pt>
                <c:pt idx="1">
                  <c:v>56512</c:v>
                </c:pt>
                <c:pt idx="2">
                  <c:v>54799</c:v>
                </c:pt>
                <c:pt idx="3">
                  <c:v>63967</c:v>
                </c:pt>
                <c:pt idx="4">
                  <c:v>66062</c:v>
                </c:pt>
              </c:numCache>
            </c:numRef>
          </c:val>
          <c:smooth val="0"/>
          <c:extLst>
            <c:ext xmlns:c16="http://schemas.microsoft.com/office/drawing/2014/chart" uri="{C3380CC4-5D6E-409C-BE32-E72D297353CC}">
              <c16:uniqueId val="{00000001-82A5-43D2-AEFE-B5D12B3980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0.85</c:v>
                </c:pt>
                <c:pt idx="1">
                  <c:v>0.9</c:v>
                </c:pt>
                <c:pt idx="2">
                  <c:v>1.0900000000000001</c:v>
                </c:pt>
                <c:pt idx="3">
                  <c:v>0.43</c:v>
                </c:pt>
                <c:pt idx="4">
                  <c:v>0.23</c:v>
                </c:pt>
              </c:numCache>
            </c:numRef>
          </c:val>
          <c:extLst>
            <c:ext xmlns:c16="http://schemas.microsoft.com/office/drawing/2014/chart" uri="{C3380CC4-5D6E-409C-BE32-E72D297353CC}">
              <c16:uniqueId val="{00000000-9FAD-4031-8811-5BA767F2B0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42.09</c:v>
                </c:pt>
                <c:pt idx="1">
                  <c:v>37.35</c:v>
                </c:pt>
                <c:pt idx="2">
                  <c:v>33.15</c:v>
                </c:pt>
                <c:pt idx="3">
                  <c:v>26.82</c:v>
                </c:pt>
                <c:pt idx="4">
                  <c:v>23.98</c:v>
                </c:pt>
              </c:numCache>
            </c:numRef>
          </c:val>
          <c:extLst>
            <c:ext xmlns:c16="http://schemas.microsoft.com/office/drawing/2014/chart" uri="{C3380CC4-5D6E-409C-BE32-E72D297353CC}">
              <c16:uniqueId val="{00000001-9FAD-4031-8811-5BA767F2B0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-0.27</c:v>
                </c:pt>
                <c:pt idx="1">
                  <c:v>-5.18</c:v>
                </c:pt>
                <c:pt idx="2">
                  <c:v>-4.2</c:v>
                </c:pt>
                <c:pt idx="3">
                  <c:v>-6.99</c:v>
                </c:pt>
                <c:pt idx="4">
                  <c:v>-3.15</c:v>
                </c:pt>
              </c:numCache>
            </c:numRef>
          </c:val>
          <c:smooth val="0"/>
          <c:extLst>
            <c:ext xmlns:c16="http://schemas.microsoft.com/office/drawing/2014/chart" uri="{C3380CC4-5D6E-409C-BE32-E72D297353CC}">
              <c16:uniqueId val="{00000002-9FAD-4031-8811-5BA767F2B0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0.47</c:v>
                </c:pt>
                <c:pt idx="2">
                  <c:v>#N/A</c:v>
                </c:pt>
                <c:pt idx="3">
                  <c:v>0.61</c:v>
                </c:pt>
                <c:pt idx="4">
                  <c:v>#N/A</c:v>
                </c:pt>
                <c:pt idx="5">
                  <c:v>0.66</c:v>
                </c:pt>
                <c:pt idx="6">
                  <c:v>0</c:v>
                </c:pt>
                <c:pt idx="7">
                  <c:v>0</c:v>
                </c:pt>
                <c:pt idx="8">
                  <c:v>0</c:v>
                </c:pt>
                <c:pt idx="9">
                  <c:v>0</c:v>
                </c:pt>
              </c:numCache>
            </c:numRef>
          </c:val>
          <c:extLst>
            <c:ext xmlns:c16="http://schemas.microsoft.com/office/drawing/2014/chart" uri="{C3380CC4-5D6E-409C-BE32-E72D297353CC}">
              <c16:uniqueId val="{00000000-C17D-44BA-B0EE-0A4113EA59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7D-44BA-B0EE-0A4113EA59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7D-44BA-B0EE-0A4113EA599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17D-44BA-B0EE-0A4113EA599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0.37</c:v>
                </c:pt>
                <c:pt idx="2">
                  <c:v>#N/A</c:v>
                </c:pt>
                <c:pt idx="3">
                  <c:v>0.43</c:v>
                </c:pt>
                <c:pt idx="4">
                  <c:v>#N/A</c:v>
                </c:pt>
                <c:pt idx="5">
                  <c:v>0.19</c:v>
                </c:pt>
                <c:pt idx="6">
                  <c:v>#N/A</c:v>
                </c:pt>
                <c:pt idx="7">
                  <c:v>0.17</c:v>
                </c:pt>
                <c:pt idx="8">
                  <c:v>#N/A</c:v>
                </c:pt>
                <c:pt idx="9">
                  <c:v>0.05</c:v>
                </c:pt>
              </c:numCache>
            </c:numRef>
          </c:val>
          <c:extLst>
            <c:ext xmlns:c16="http://schemas.microsoft.com/office/drawing/2014/chart" uri="{C3380CC4-5D6E-409C-BE32-E72D297353CC}">
              <c16:uniqueId val="{00000004-C17D-44BA-B0EE-0A4113EA599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0.09</c:v>
                </c:pt>
                <c:pt idx="4">
                  <c:v>#N/A</c:v>
                </c:pt>
                <c:pt idx="5">
                  <c:v>0.1</c:v>
                </c:pt>
                <c:pt idx="6">
                  <c:v>#N/A</c:v>
                </c:pt>
                <c:pt idx="7">
                  <c:v>0.11</c:v>
                </c:pt>
                <c:pt idx="8">
                  <c:v>#N/A</c:v>
                </c:pt>
                <c:pt idx="9">
                  <c:v>0.11</c:v>
                </c:pt>
              </c:numCache>
            </c:numRef>
          </c:val>
          <c:extLst>
            <c:ext xmlns:c16="http://schemas.microsoft.com/office/drawing/2014/chart" uri="{C3380CC4-5D6E-409C-BE32-E72D297353CC}">
              <c16:uniqueId val="{00000005-C17D-44BA-B0EE-0A4113EA599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0.37</c:v>
                </c:pt>
                <c:pt idx="2">
                  <c:v>#N/A</c:v>
                </c:pt>
                <c:pt idx="3">
                  <c:v>0.28000000000000003</c:v>
                </c:pt>
                <c:pt idx="4">
                  <c:v>#N/A</c:v>
                </c:pt>
                <c:pt idx="5">
                  <c:v>0.42</c:v>
                </c:pt>
                <c:pt idx="6">
                  <c:v>#N/A</c:v>
                </c:pt>
                <c:pt idx="7">
                  <c:v>0.43</c:v>
                </c:pt>
                <c:pt idx="8">
                  <c:v>#N/A</c:v>
                </c:pt>
                <c:pt idx="9">
                  <c:v>0.23</c:v>
                </c:pt>
              </c:numCache>
            </c:numRef>
          </c:val>
          <c:extLst>
            <c:ext xmlns:c16="http://schemas.microsoft.com/office/drawing/2014/chart" uri="{C3380CC4-5D6E-409C-BE32-E72D297353CC}">
              <c16:uniqueId val="{00000006-C17D-44BA-B0EE-0A4113EA5999}"/>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0.71</c:v>
                </c:pt>
                <c:pt idx="2">
                  <c:v>#N/A</c:v>
                </c:pt>
                <c:pt idx="3">
                  <c:v>0.69</c:v>
                </c:pt>
                <c:pt idx="4">
                  <c:v>#N/A</c:v>
                </c:pt>
                <c:pt idx="5">
                  <c:v>0.72</c:v>
                </c:pt>
                <c:pt idx="6">
                  <c:v>#N/A</c:v>
                </c:pt>
                <c:pt idx="7">
                  <c:v>0.65</c:v>
                </c:pt>
                <c:pt idx="8">
                  <c:v>#N/A</c:v>
                </c:pt>
                <c:pt idx="9">
                  <c:v>0.93</c:v>
                </c:pt>
              </c:numCache>
            </c:numRef>
          </c:val>
          <c:extLst>
            <c:ext xmlns:c16="http://schemas.microsoft.com/office/drawing/2014/chart" uri="{C3380CC4-5D6E-409C-BE32-E72D297353CC}">
              <c16:uniqueId val="{00000007-C17D-44BA-B0EE-0A4113EA599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2.15</c:v>
                </c:pt>
                <c:pt idx="2">
                  <c:v>#N/A</c:v>
                </c:pt>
                <c:pt idx="3">
                  <c:v>2.82</c:v>
                </c:pt>
                <c:pt idx="4">
                  <c:v>#N/A</c:v>
                </c:pt>
                <c:pt idx="5">
                  <c:v>5.14</c:v>
                </c:pt>
                <c:pt idx="6">
                  <c:v>#N/A</c:v>
                </c:pt>
                <c:pt idx="7">
                  <c:v>5.66</c:v>
                </c:pt>
                <c:pt idx="8">
                  <c:v>#N/A</c:v>
                </c:pt>
                <c:pt idx="9">
                  <c:v>6.58</c:v>
                </c:pt>
              </c:numCache>
            </c:numRef>
          </c:val>
          <c:extLst>
            <c:ext xmlns:c16="http://schemas.microsoft.com/office/drawing/2014/chart" uri="{C3380CC4-5D6E-409C-BE32-E72D297353CC}">
              <c16:uniqueId val="{00000008-C17D-44BA-B0EE-0A4113EA59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9.08</c:v>
                </c:pt>
                <c:pt idx="2">
                  <c:v>#N/A</c:v>
                </c:pt>
                <c:pt idx="3">
                  <c:v>8.9600000000000009</c:v>
                </c:pt>
                <c:pt idx="4">
                  <c:v>#N/A</c:v>
                </c:pt>
                <c:pt idx="5">
                  <c:v>10.23</c:v>
                </c:pt>
                <c:pt idx="6">
                  <c:v>#N/A</c:v>
                </c:pt>
                <c:pt idx="7">
                  <c:v>7.5</c:v>
                </c:pt>
                <c:pt idx="8">
                  <c:v>#N/A</c:v>
                </c:pt>
                <c:pt idx="9">
                  <c:v>8.1</c:v>
                </c:pt>
              </c:numCache>
            </c:numRef>
          </c:val>
          <c:extLst>
            <c:ext xmlns:c16="http://schemas.microsoft.com/office/drawing/2014/chart" uri="{C3380CC4-5D6E-409C-BE32-E72D297353CC}">
              <c16:uniqueId val="{00000009-C17D-44BA-B0EE-0A4113EA59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1042</c:v>
                </c:pt>
                <c:pt idx="5">
                  <c:v>1037</c:v>
                </c:pt>
                <c:pt idx="8">
                  <c:v>1043</c:v>
                </c:pt>
                <c:pt idx="11">
                  <c:v>991</c:v>
                </c:pt>
                <c:pt idx="14">
                  <c:v>986</c:v>
                </c:pt>
              </c:numCache>
            </c:numRef>
          </c:val>
          <c:extLst>
            <c:ext xmlns:c16="http://schemas.microsoft.com/office/drawing/2014/chart" uri="{C3380CC4-5D6E-409C-BE32-E72D297353CC}">
              <c16:uniqueId val="{00000000-5C3E-42FA-B6C0-5DC3E21E99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3E-42FA-B6C0-5DC3E21E99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C3E-42FA-B6C0-5DC3E21E99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165</c:v>
                </c:pt>
                <c:pt idx="3">
                  <c:v>145</c:v>
                </c:pt>
                <c:pt idx="6">
                  <c:v>155</c:v>
                </c:pt>
                <c:pt idx="9">
                  <c:v>147</c:v>
                </c:pt>
                <c:pt idx="12">
                  <c:v>155</c:v>
                </c:pt>
              </c:numCache>
            </c:numRef>
          </c:val>
          <c:extLst>
            <c:ext xmlns:c16="http://schemas.microsoft.com/office/drawing/2014/chart" uri="{C3380CC4-5D6E-409C-BE32-E72D297353CC}">
              <c16:uniqueId val="{00000003-5C3E-42FA-B6C0-5DC3E21E99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131</c:v>
                </c:pt>
                <c:pt idx="3">
                  <c:v>140</c:v>
                </c:pt>
                <c:pt idx="6">
                  <c:v>164</c:v>
                </c:pt>
                <c:pt idx="9">
                  <c:v>168</c:v>
                </c:pt>
                <c:pt idx="12">
                  <c:v>170</c:v>
                </c:pt>
              </c:numCache>
            </c:numRef>
          </c:val>
          <c:extLst>
            <c:ext xmlns:c16="http://schemas.microsoft.com/office/drawing/2014/chart" uri="{C3380CC4-5D6E-409C-BE32-E72D297353CC}">
              <c16:uniqueId val="{00000004-5C3E-42FA-B6C0-5DC3E21E99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3E-42FA-B6C0-5DC3E21E99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3E-42FA-B6C0-5DC3E21E99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1394</c:v>
                </c:pt>
                <c:pt idx="3">
                  <c:v>1402</c:v>
                </c:pt>
                <c:pt idx="6">
                  <c:v>1454</c:v>
                </c:pt>
                <c:pt idx="9">
                  <c:v>1422</c:v>
                </c:pt>
                <c:pt idx="12">
                  <c:v>1413</c:v>
                </c:pt>
              </c:numCache>
            </c:numRef>
          </c:val>
          <c:extLst>
            <c:ext xmlns:c16="http://schemas.microsoft.com/office/drawing/2014/chart" uri="{C3380CC4-5D6E-409C-BE32-E72D297353CC}">
              <c16:uniqueId val="{00000007-5C3E-42FA-B6C0-5DC3E21E99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648</c:v>
                </c:pt>
                <c:pt idx="2">
                  <c:v>#N/A</c:v>
                </c:pt>
                <c:pt idx="3">
                  <c:v>#N/A</c:v>
                </c:pt>
                <c:pt idx="4">
                  <c:v>650</c:v>
                </c:pt>
                <c:pt idx="5">
                  <c:v>#N/A</c:v>
                </c:pt>
                <c:pt idx="6">
                  <c:v>#N/A</c:v>
                </c:pt>
                <c:pt idx="7">
                  <c:v>730</c:v>
                </c:pt>
                <c:pt idx="8">
                  <c:v>#N/A</c:v>
                </c:pt>
                <c:pt idx="9">
                  <c:v>#N/A</c:v>
                </c:pt>
                <c:pt idx="10">
                  <c:v>746</c:v>
                </c:pt>
                <c:pt idx="11">
                  <c:v>#N/A</c:v>
                </c:pt>
                <c:pt idx="12">
                  <c:v>#N/A</c:v>
                </c:pt>
                <c:pt idx="13">
                  <c:v>752</c:v>
                </c:pt>
                <c:pt idx="14">
                  <c:v>#N/A</c:v>
                </c:pt>
              </c:numCache>
            </c:numRef>
          </c:val>
          <c:smooth val="0"/>
          <c:extLst>
            <c:ext xmlns:c16="http://schemas.microsoft.com/office/drawing/2014/chart" uri="{C3380CC4-5D6E-409C-BE32-E72D297353CC}">
              <c16:uniqueId val="{00000008-5C3E-42FA-B6C0-5DC3E21E99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9515</c:v>
                </c:pt>
                <c:pt idx="5">
                  <c:v>9494</c:v>
                </c:pt>
                <c:pt idx="8">
                  <c:v>9343</c:v>
                </c:pt>
                <c:pt idx="11">
                  <c:v>9326</c:v>
                </c:pt>
                <c:pt idx="14">
                  <c:v>9377</c:v>
                </c:pt>
              </c:numCache>
            </c:numRef>
          </c:val>
          <c:extLst>
            <c:ext xmlns:c16="http://schemas.microsoft.com/office/drawing/2014/chart" uri="{C3380CC4-5D6E-409C-BE32-E72D297353CC}">
              <c16:uniqueId val="{00000000-4230-4F0C-A009-FF3BA05C31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2101</c:v>
                </c:pt>
                <c:pt idx="5">
                  <c:v>2117</c:v>
                </c:pt>
                <c:pt idx="8">
                  <c:v>1995</c:v>
                </c:pt>
                <c:pt idx="11">
                  <c:v>1913</c:v>
                </c:pt>
                <c:pt idx="14">
                  <c:v>1891</c:v>
                </c:pt>
              </c:numCache>
            </c:numRef>
          </c:val>
          <c:extLst>
            <c:ext xmlns:c16="http://schemas.microsoft.com/office/drawing/2014/chart" uri="{C3380CC4-5D6E-409C-BE32-E72D297353CC}">
              <c16:uniqueId val="{00000001-4230-4F0C-A009-FF3BA05C31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4276</c:v>
                </c:pt>
                <c:pt idx="5">
                  <c:v>3958</c:v>
                </c:pt>
                <c:pt idx="8">
                  <c:v>3776</c:v>
                </c:pt>
                <c:pt idx="11">
                  <c:v>3401</c:v>
                </c:pt>
                <c:pt idx="14">
                  <c:v>3105</c:v>
                </c:pt>
              </c:numCache>
            </c:numRef>
          </c:val>
          <c:extLst>
            <c:ext xmlns:c16="http://schemas.microsoft.com/office/drawing/2014/chart" uri="{C3380CC4-5D6E-409C-BE32-E72D297353CC}">
              <c16:uniqueId val="{00000002-4230-4F0C-A009-FF3BA05C31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122</c:v>
                </c:pt>
                <c:pt idx="9">
                  <c:v>149</c:v>
                </c:pt>
                <c:pt idx="12">
                  <c:v>224</c:v>
                </c:pt>
              </c:numCache>
            </c:numRef>
          </c:val>
          <c:extLst>
            <c:ext xmlns:c16="http://schemas.microsoft.com/office/drawing/2014/chart" uri="{C3380CC4-5D6E-409C-BE32-E72D297353CC}">
              <c16:uniqueId val="{00000003-4230-4F0C-A009-FF3BA05C31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30-4F0C-A009-FF3BA05C31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30-4F0C-A009-FF3BA05C31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2341</c:v>
                </c:pt>
                <c:pt idx="3">
                  <c:v>2239</c:v>
                </c:pt>
                <c:pt idx="6">
                  <c:v>2222</c:v>
                </c:pt>
                <c:pt idx="9">
                  <c:v>2104</c:v>
                </c:pt>
                <c:pt idx="12">
                  <c:v>2073</c:v>
                </c:pt>
              </c:numCache>
            </c:numRef>
          </c:val>
          <c:extLst>
            <c:ext xmlns:c16="http://schemas.microsoft.com/office/drawing/2014/chart" uri="{C3380CC4-5D6E-409C-BE32-E72D297353CC}">
              <c16:uniqueId val="{00000006-4230-4F0C-A009-FF3BA05C31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1883</c:v>
                </c:pt>
                <c:pt idx="3">
                  <c:v>2082</c:v>
                </c:pt>
                <c:pt idx="6">
                  <c:v>1973</c:v>
                </c:pt>
                <c:pt idx="9">
                  <c:v>1842</c:v>
                </c:pt>
                <c:pt idx="12">
                  <c:v>1726</c:v>
                </c:pt>
              </c:numCache>
            </c:numRef>
          </c:val>
          <c:extLst>
            <c:ext xmlns:c16="http://schemas.microsoft.com/office/drawing/2014/chart" uri="{C3380CC4-5D6E-409C-BE32-E72D297353CC}">
              <c16:uniqueId val="{00000007-4230-4F0C-A009-FF3BA05C31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2491</c:v>
                </c:pt>
                <c:pt idx="3">
                  <c:v>2517</c:v>
                </c:pt>
                <c:pt idx="6">
                  <c:v>2588</c:v>
                </c:pt>
                <c:pt idx="9">
                  <c:v>2689</c:v>
                </c:pt>
                <c:pt idx="12">
                  <c:v>2762</c:v>
                </c:pt>
              </c:numCache>
            </c:numRef>
          </c:val>
          <c:extLst>
            <c:ext xmlns:c16="http://schemas.microsoft.com/office/drawing/2014/chart" uri="{C3380CC4-5D6E-409C-BE32-E72D297353CC}">
              <c16:uniqueId val="{00000008-4230-4F0C-A009-FF3BA05C31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230-4F0C-A009-FF3BA05C31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14862</c:v>
                </c:pt>
                <c:pt idx="3">
                  <c:v>14563</c:v>
                </c:pt>
                <c:pt idx="6">
                  <c:v>14289</c:v>
                </c:pt>
                <c:pt idx="9">
                  <c:v>14076</c:v>
                </c:pt>
                <c:pt idx="12">
                  <c:v>13694</c:v>
                </c:pt>
              </c:numCache>
            </c:numRef>
          </c:val>
          <c:extLst>
            <c:ext xmlns:c16="http://schemas.microsoft.com/office/drawing/2014/chart" uri="{C3380CC4-5D6E-409C-BE32-E72D297353CC}">
              <c16:uniqueId val="{0000000A-4230-4F0C-A009-FF3BA05C31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5685</c:v>
                </c:pt>
                <c:pt idx="2">
                  <c:v>#N/A</c:v>
                </c:pt>
                <c:pt idx="3">
                  <c:v>#N/A</c:v>
                </c:pt>
                <c:pt idx="4">
                  <c:v>5833</c:v>
                </c:pt>
                <c:pt idx="5">
                  <c:v>#N/A</c:v>
                </c:pt>
                <c:pt idx="6">
                  <c:v>#N/A</c:v>
                </c:pt>
                <c:pt idx="7">
                  <c:v>6082</c:v>
                </c:pt>
                <c:pt idx="8">
                  <c:v>#N/A</c:v>
                </c:pt>
                <c:pt idx="9">
                  <c:v>#N/A</c:v>
                </c:pt>
                <c:pt idx="10">
                  <c:v>6219</c:v>
                </c:pt>
                <c:pt idx="11">
                  <c:v>#N/A</c:v>
                </c:pt>
                <c:pt idx="12">
                  <c:v>#N/A</c:v>
                </c:pt>
                <c:pt idx="13">
                  <c:v>6105</c:v>
                </c:pt>
                <c:pt idx="14">
                  <c:v>#N/A</c:v>
                </c:pt>
              </c:numCache>
            </c:numRef>
          </c:val>
          <c:smooth val="0"/>
          <c:extLst>
            <c:ext xmlns:c16="http://schemas.microsoft.com/office/drawing/2014/chart" uri="{C3380CC4-5D6E-409C-BE32-E72D297353CC}">
              <c16:uniqueId val="{0000000B-4230-4F0C-A009-FF3BA05C31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2241</c:v>
                </c:pt>
                <c:pt idx="1">
                  <c:v>1813</c:v>
                </c:pt>
                <c:pt idx="2">
                  <c:v>1614</c:v>
                </c:pt>
              </c:numCache>
            </c:numRef>
          </c:val>
          <c:extLst>
            <c:ext xmlns:c16="http://schemas.microsoft.com/office/drawing/2014/chart" uri="{C3380CC4-5D6E-409C-BE32-E72D297353CC}">
              <c16:uniqueId val="{00000000-E58F-4AE0-B64D-B34729B0AC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86</c:v>
                </c:pt>
                <c:pt idx="1">
                  <c:v>90</c:v>
                </c:pt>
                <c:pt idx="2">
                  <c:v>94</c:v>
                </c:pt>
              </c:numCache>
            </c:numRef>
          </c:val>
          <c:extLst>
            <c:ext xmlns:c16="http://schemas.microsoft.com/office/drawing/2014/chart" uri="{C3380CC4-5D6E-409C-BE32-E72D297353CC}">
              <c16:uniqueId val="{00000001-E58F-4AE0-B64D-B34729B0AC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1368</c:v>
                </c:pt>
                <c:pt idx="1">
                  <c:v>1418</c:v>
                </c:pt>
                <c:pt idx="2">
                  <c:v>1347</c:v>
                </c:pt>
              </c:numCache>
            </c:numRef>
          </c:val>
          <c:extLst>
            <c:ext xmlns:c16="http://schemas.microsoft.com/office/drawing/2014/chart" uri="{C3380CC4-5D6E-409C-BE32-E72D297353CC}">
              <c16:uniqueId val="{00000002-E58F-4AE0-B64D-B34729B0AC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{B2C6F7D4-07D7-4AE3-A09E-DEE3E146E8E4}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079-4552-873A-2A6A4358C2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{4FEBFCC6-A627-40F3-ADE0-16C75119802B}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79-4552-873A-2A6A4358C2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{DB8557AA-4976-420C-AFC6-30F9E1CED438}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79-4552-873A-2A6A4358C2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{7B6B5606-9A8C-4D57-938D-F8FE7289A8C0}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79-4552-873A-2A6A4358C2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{251BE4A0-2EB1-4FDE-B1A6-AAA7473512F0}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79-4552-873A-2A6A4358C2C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{71104938-EFFF-4D18-A4F5-DF9AAECD2734}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079-4552-873A-2A6A4358C2C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{A6D69740-9252-40ED-BBC3-C96125EC5E81}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079-4552-873A-2A6A4358C2C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{548C648D-4584-4D9E-ACC1-E14CAE5C644D}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079-4552-873A-2A6A4358C2C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{8A6A2C15-87FD-4688-9CE7-FBDD28BA33E3}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079-4552-873A-2A6A4358C2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60.4</c:v>
                </c:pt>
                <c:pt idx="16">
                  <c:v>61.2</c:v>
                </c:pt>
                <c:pt idx="24">
                  <c:v>61.9</c:v>
                </c:pt>
                <c:pt idx="32">
                  <c:v>62.6</c:v>
                </c:pt>
              </c:numCache>
            </c:numRef>
          </c:xVal>
          <c:yVal>
            <c:numRef>
              <c:f>公会計指標分析・財政指標組合せ分析表!$BP$51:$DC$51</c:f>
              <c:numCache>
                <c:formatCode>#,##0.0;"▲ "#,##0.0</c:formatCode>
                <c:ptCount val="40"/>
                <c:pt idx="0">
                  <c:v>94.7</c:v>
                </c:pt>
                <c:pt idx="8">
                  <c:v>98.5</c:v>
                </c:pt>
                <c:pt idx="16">
                  <c:v>103.3</c:v>
                </c:pt>
                <c:pt idx="24">
                  <c:v>104.9</c:v>
                </c:pt>
                <c:pt idx="32">
                  <c:v>103.4</c:v>
                </c:pt>
              </c:numCache>
            </c:numRef>
          </c:yVal>
          <c:smooth val="0"/>
          <c:extLst>
            <c:ext xmlns:c16="http://schemas.microsoft.com/office/drawing/2014/chart" uri="{C3380CC4-5D6E-409C-BE32-E72D297353CC}">
              <c16:uniqueId val="{00000009-9079-4552-873A-2A6A4358C2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{A1A40B2B-56E1-41D0-93EA-8510CD872621}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079-4552-873A-2A6A4358C2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{F1804747-4D0F-4EF1-9FD6-05FDD9BFDF03}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79-4552-873A-2A6A4358C2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{4E61A592-D046-448E-80E4-239439DAE672}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79-4552-873A-2A6A4358C2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{7522E3D1-50E5-4D2B-B002-6F11306BA8B4}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79-4552-873A-2A6A4358C2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{96F315B7-D9B6-4D9E-BAE1-6287C4A5F120}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79-4552-873A-2A6A4358C2C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{FDAE856B-0816-4858-9BBD-410537DD55D9}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079-4552-873A-2A6A4358C2C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{DEA8AFAA-E4C2-48BC-839E-780E82589762}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079-4552-873A-2A6A4358C2C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{7D215550-F719-4CB1-8258-853C64144E6F}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079-4552-873A-2A6A4358C2C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{DB048126-FE56-418F-9EDE-A7716CE2808E}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079-4552-873A-2A6A4358C2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9079-4552-873A-2A6A4358C2CE}"/>
            </c:ext>
          </c:extLst>
        </c:ser>
        <c:dLbls>
          <c:showLegendKey val="0"/>
          <c:showVal val="1"/>
          <c:showCatName val="0"/>
          <c:showSerName val="0"/>
          <c:showPercent val="0"/>
          <c:showBubbleSize val="0"/>
        </c:dLbls>
        <c:axId val="46179840"/>
        <c:axId val="46181760"/>
      </c:scatterChart>
      <c:valAx>
        <c:axId val="46179840"/>
        <c:scaling>
          <c:orientation val="minMax"/>
          <c:max val="63.5"/>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5"/>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{DE6DED3F-142E-491E-8193-9E9A85FD8583}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F6F-41C0-A50A-78EBE57F46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{A7A2D6C6-22B3-4CF4-A7E4-C0C0C26BCB9E}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6F-41C0-A50A-78EBE57F46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{F98D59F6-A788-4A66-A4E4-8B027AF802B7}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6F-41C0-A50A-78EBE57F46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{8FF2A545-3B86-4298-A3EE-3D22B5776482}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6F-41C0-A50A-78EBE57F46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{DDF46187-79D1-4CCF-87DC-A9B052D707CD}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6F-41C0-A50A-78EBE57F461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{2E352FD0-F4B7-4F9B-A665-4EE6CD82088A}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F6F-41C0-A50A-78EBE57F461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{AE82C01F-830A-47CB-8D7F-D42AA82BF2E8}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F6F-41C0-A50A-78EBE57F461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{E5D71A21-009E-4DAC-8597-BEDE7A51CA97}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F6F-41C0-A50A-78EBE57F461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{4330769E-7AD4-4996-BD2E-2BDC0AD403EA}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F6F-41C0-A50A-78EBE57F46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11</c:v>
                </c:pt>
                <c:pt idx="16">
                  <c:v>11.4</c:v>
                </c:pt>
                <c:pt idx="24">
                  <c:v>11.9</c:v>
                </c:pt>
                <c:pt idx="32">
                  <c:v>12.5</c:v>
                </c:pt>
              </c:numCache>
            </c:numRef>
          </c:xVal>
          <c:yVal>
            <c:numRef>
              <c:f>公会計指標分析・財政指標組合せ分析表!$BP$73:$DC$73</c:f>
              <c:numCache>
                <c:formatCode>#,##0.0;"▲ "#,##0.0</c:formatCode>
                <c:ptCount val="40"/>
                <c:pt idx="0">
                  <c:v>94.7</c:v>
                </c:pt>
                <c:pt idx="8">
                  <c:v>98.5</c:v>
                </c:pt>
                <c:pt idx="16">
                  <c:v>103.3</c:v>
                </c:pt>
                <c:pt idx="24">
                  <c:v>104.9</c:v>
                </c:pt>
                <c:pt idx="32">
                  <c:v>103.4</c:v>
                </c:pt>
              </c:numCache>
            </c:numRef>
          </c:yVal>
          <c:smooth val="0"/>
          <c:extLst>
            <c:ext xmlns:c16="http://schemas.microsoft.com/office/drawing/2014/chart" uri="{C3380CC4-5D6E-409C-BE32-E72D297353CC}">
              <c16:uniqueId val="{00000009-0F6F-41C0-A50A-78EBE57F46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{ACD0255D-4C94-4342-A241-39823D195606}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F6F-41C0-A50A-78EBE57F46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{01CD80CE-B908-4395-9379-72255ADE35BE}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6F-41C0-A50A-78EBE57F46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{FDA96FF0-16FD-416B-BAC7-709E5837DB8B}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6F-41C0-A50A-78EBE57F46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{1CE4991E-52F5-40C6-A624-826D94ADFCCB}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6F-41C0-A50A-78EBE57F46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{F30641AB-95F3-4CE3-81AD-5593A8D65FD9}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6F-41C0-A50A-78EBE57F461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{51B04A6B-A82D-4DB8-927F-7E069D6F69FD}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F6F-41C0-A50A-78EBE57F461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{AE29EBFD-E21E-4D22-950D-B5FED0845588}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F6F-41C0-A50A-78EBE57F461E}"/>
                </c:ext>
              </c:extLst>
            </c:dLbl>
            <c:dLbl>
              <c:idx val="24"/>
              <c:layout>
                <c:manualLayout>
                  <c:x val="-3.027949507898436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{0BCB90AE-8D6B-44B0-AD6B-700616996305}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F6F-41C0-A50A-78EBE57F461E}"/>
                </c:ext>
              </c:extLst>
            </c:dLbl>
            <c:dLbl>
              <c:idx val="32"/>
              <c:layout>
                <c:manualLayout>
                  <c:x val="-3.2988839265201846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{6314CD15-3216-41DE-9BA0-92BD7312FDE4}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F6F-41C0-A50A-78EBE57F46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0F6F-41C0-A50A-78EBE57F461E}"/>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5"/>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23,117
22,934
43.91
13,663,554
13,563,443
15,595
6,731,698
13,694,164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大手電力会社からの税収により</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と類似団体平均を上回っている。しかしながら、企業収益の低迷や固定資産税の減収などで税収は減少傾向となっている。税収面での厳しい状況が今後も予想される中、従来のコンビニ収納に加えて、スマホ決済収納による利便性の向上、差押物品の公売、滞納管理による徴収体制の強化など、引き続き市税徴収率の改善、企業誘致の推進など歳入確保に努めるとともに、定員管理・給与の適正化など歳出抑制に取り組む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入では、普通交付税や地方特例交付金等は増となったものの、市税や地方消費税交付金、臨時財政対策債が減となったことから、歳入経常一般財源が増となった。一方で歳出については、物件費が放課後児童健全育成事業委託の委託先の変更や消費税の引き上げに伴う増、介護保険特別会計への繰出金が増となったものの、扶助費で生活保護費や児童手当等が減となったことで前年度より</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％改善したものの</a:t>
          </a:r>
          <a:r>
            <a:rPr kumimoji="1" lang="en-US" altLang="ja-JP" sz="1050">
              <a:latin typeface="ＭＳ Ｐゴシック" panose="020B0600070205080204" pitchFamily="50" charset="-128"/>
              <a:ea typeface="ＭＳ Ｐゴシック" panose="020B0600070205080204" pitchFamily="50" charset="-128"/>
            </a:rPr>
            <a:t>107.4%</a:t>
          </a:r>
          <a:r>
            <a:rPr kumimoji="1" lang="ja-JP" altLang="en-US" sz="1050">
              <a:latin typeface="ＭＳ Ｐゴシック" panose="020B0600070205080204" pitchFamily="50" charset="-128"/>
              <a:ea typeface="ＭＳ Ｐゴシック" panose="020B0600070205080204" pitchFamily="50" charset="-128"/>
            </a:rPr>
            <a:t>となり、依然として高い水準となっている。４年連続で</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を超える非常に厳しい財政状況が続いており、類似団体の平均値を大きく上回っている。今後も引き続き、市税の徴収強化などによる自主財源の確保に努めながらも、定員管理及び給与の適正化、事務事業の見直し、経費の節減合理化などに努め、より一層の財政健全化をあらゆる側面から推進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76381</xdr:rowOff>
    </xdr:from>
    <xdr:to>
      <xdr:col>23</xdr:col>
      <xdr:colOff>133350</xdr:colOff>
      <xdr:row>63</xdr:row>
      <xdr:rowOff>86723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7773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147865</xdr:rowOff>
    </xdr:from>
    <xdr:to>
      <xdr:col>19</xdr:col>
      <xdr:colOff>133350</xdr:colOff>
      <xdr:row>63</xdr:row>
      <xdr:rowOff>86723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77765"/>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72027</xdr:rowOff>
    </xdr:from>
    <xdr:to>
      <xdr:col>15</xdr:col>
      <xdr:colOff>82550</xdr:colOff>
      <xdr:row>62</xdr:row>
      <xdr:rowOff>147865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701927"/>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64226</xdr:rowOff>
    </xdr:from>
    <xdr:to>
      <xdr:col>11</xdr:col>
      <xdr:colOff>31750</xdr:colOff>
      <xdr:row>62</xdr:row>
      <xdr:rowOff>72027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22676"/>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25581</xdr:rowOff>
    </xdr:from>
    <xdr:to>
      <xdr:col>23</xdr:col>
      <xdr:colOff>184150</xdr:colOff>
      <xdr:row>63</xdr:row>
      <xdr:rowOff>127181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169108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9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35923</xdr:rowOff>
    </xdr:from>
    <xdr:to>
      <xdr:col>19</xdr:col>
      <xdr:colOff>184150</xdr:colOff>
      <xdr:row>63</xdr:row>
      <xdr:rowOff>137523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122300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2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97065</xdr:rowOff>
    </xdr:from>
    <xdr:to>
      <xdr:col>15</xdr:col>
      <xdr:colOff>133350</xdr:colOff>
      <xdr:row>63</xdr:row>
      <xdr:rowOff>27215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11992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21227</xdr:rowOff>
    </xdr:from>
    <xdr:to>
      <xdr:col>11</xdr:col>
      <xdr:colOff>82550</xdr:colOff>
      <xdr:row>62</xdr:row>
      <xdr:rowOff>122827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107604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13426</xdr:rowOff>
    </xdr:from>
    <xdr:to>
      <xdr:col>7</xdr:col>
      <xdr:colOff>31750</xdr:colOff>
      <xdr:row>61</xdr:row>
      <xdr:rowOff>115026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99803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人件費では職員数の削減、物件費では経常的な経費の１割カットなどを行い削減に努めてきたところである。前年度と比較すると人口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a:t>
          </a:r>
          <a:r>
            <a:rPr kumimoji="1" lang="en-US" altLang="ja-JP" sz="1300">
              <a:latin typeface="ＭＳ Ｐゴシック" panose="020B0600070205080204" pitchFamily="50" charset="-128"/>
              <a:ea typeface="ＭＳ Ｐゴシック" panose="020B0600070205080204" pitchFamily="50" charset="-128"/>
            </a:rPr>
            <a:t>14,751</a:t>
          </a:r>
          <a:r>
            <a:rPr kumimoji="1" lang="ja-JP" altLang="en-US" sz="1300">
              <a:latin typeface="ＭＳ Ｐゴシック" panose="020B0600070205080204" pitchFamily="50" charset="-128"/>
              <a:ea typeface="ＭＳ Ｐゴシック" panose="020B0600070205080204" pitchFamily="50" charset="-128"/>
            </a:rPr>
            <a:t>円の増となっているが、これはふるさと納税寄附金の大幅増に伴い、関連経費が増加となり、その結果、物件費が大幅増となり、類似団体平均を上回る状況となった。今後も、歳出内容の見直しに取組み、歳出の抑制と適正な定員管理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27417</xdr:rowOff>
    </xdr:from>
    <xdr:to>
      <xdr:col>23</xdr:col>
      <xdr:colOff>133350</xdr:colOff>
      <xdr:row>82</xdr:row>
      <xdr:rowOff>86740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86317"/>
          <a:ext cx="838200" cy="5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157686</xdr:rowOff>
    </xdr:from>
    <xdr:to>
      <xdr:col>19</xdr:col>
      <xdr:colOff>133350</xdr:colOff>
      <xdr:row>82</xdr:row>
      <xdr:rowOff>27417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45136"/>
          <a:ext cx="889000" cy="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151705</xdr:rowOff>
    </xdr:from>
    <xdr:to>
      <xdr:col>15</xdr:col>
      <xdr:colOff>82550</xdr:colOff>
      <xdr:row>81</xdr:row>
      <xdr:rowOff>157686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39155"/>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136740</xdr:rowOff>
    </xdr:from>
    <xdr:to>
      <xdr:col>11</xdr:col>
      <xdr:colOff>31750</xdr:colOff>
      <xdr:row>81</xdr:row>
      <xdr:rowOff>151705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24190"/>
          <a:ext cx="889000" cy="1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35940</xdr:rowOff>
    </xdr:from>
    <xdr:to>
      <xdr:col>23</xdr:col>
      <xdr:colOff>184150</xdr:colOff>
      <xdr:row>82</xdr:row>
      <xdr:rowOff>137540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8017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148067</xdr:rowOff>
    </xdr:from>
    <xdr:to>
      <xdr:col>19</xdr:col>
      <xdr:colOff>184150</xdr:colOff>
      <xdr:row>82</xdr:row>
      <xdr:rowOff>78217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88394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04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106886</xdr:rowOff>
    </xdr:from>
    <xdr:to>
      <xdr:col>15</xdr:col>
      <xdr:colOff>133350</xdr:colOff>
      <xdr:row>82</xdr:row>
      <xdr:rowOff>37036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47213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100905</xdr:rowOff>
    </xdr:from>
    <xdr:to>
      <xdr:col>11</xdr:col>
      <xdr:colOff>82550</xdr:colOff>
      <xdr:row>82</xdr:row>
      <xdr:rowOff>31055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41232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85940</xdr:rowOff>
    </xdr:from>
    <xdr:to>
      <xdr:col>7</xdr:col>
      <xdr:colOff>31750</xdr:colOff>
      <xdr:row>82</xdr:row>
      <xdr:rowOff>16090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26267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4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平成１８年度の給与構造改革での取り組みで給与体系の見直しを行うなど適正化に努めてきた中ではあるが、前年よりも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ポイントの増となった。今後も国県の方針・指導に基づき、他市の状況も踏まえながら引き続き健全な給与制度の構築と、指数の改善を図り、類似団体に近づけるよう努める。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87</xdr:row>
      <xdr:rowOff>37395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7311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128411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115005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128411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3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関西電力御坊発電所の防災対策のための消防職員の拡充 や福祉施策を充実するための福祉職員の配置、市立幼稚園４園維持などにより、類似団体の平均値を上回っている。また、事務事業の見直し及び組織機構の見直しを継続的に進めてきているにもかかわらず、人口の減少による母数の減などにより令和元年度は、</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人微増となった。今後も、将来的な行政需要、再任用短時間勤務職員の活用の促進などで職員数</a:t>
          </a:r>
          <a:r>
            <a:rPr kumimoji="1" lang="en-US" altLang="ja-JP" sz="1300">
              <a:latin typeface="ＭＳ Ｐゴシック" panose="020B0600070205080204" pitchFamily="50" charset="-128"/>
              <a:ea typeface="ＭＳ Ｐゴシック" panose="020B0600070205080204" pitchFamily="50" charset="-128"/>
            </a:rPr>
            <a:t>330</a:t>
          </a:r>
          <a:r>
            <a:rPr kumimoji="1" lang="ja-JP" altLang="en-US" sz="1300">
              <a:latin typeface="ＭＳ Ｐゴシック" panose="020B0600070205080204" pitchFamily="50" charset="-128"/>
              <a:ea typeface="ＭＳ Ｐゴシック" panose="020B0600070205080204" pitchFamily="50" charset="-128"/>
            </a:rPr>
            <a:t>名を上限に令和４年４月まで職員数を維持することを目標とし、引き続き適正な定員管理に努め、総人件費の抑制を図る。 </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151070</xdr:rowOff>
    </xdr:from>
    <xdr:to>
      <xdr:col>81</xdr:col>
      <xdr:colOff>44450</xdr:colOff>
      <xdr:row>63</xdr:row>
      <xdr:rowOff>154517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95242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141877</xdr:rowOff>
    </xdr:from>
    <xdr:to>
      <xdr:col>77</xdr:col>
      <xdr:colOff>44450</xdr:colOff>
      <xdr:row>63</xdr:row>
      <xdr:rowOff>151070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4322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107406</xdr:rowOff>
    </xdr:from>
    <xdr:to>
      <xdr:col>72</xdr:col>
      <xdr:colOff>203200</xdr:colOff>
      <xdr:row>63</xdr:row>
      <xdr:rowOff>141877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90875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107406</xdr:rowOff>
    </xdr:from>
    <xdr:to>
      <xdr:col>68</xdr:col>
      <xdr:colOff>152400</xdr:colOff>
      <xdr:row>63</xdr:row>
      <xdr:rowOff>108555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90875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103717</xdr:rowOff>
    </xdr:from>
    <xdr:to>
      <xdr:col>81</xdr:col>
      <xdr:colOff>95250</xdr:colOff>
      <xdr:row>64</xdr:row>
      <xdr:rowOff>33867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75794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100270</xdr:rowOff>
    </xdr:from>
    <xdr:to>
      <xdr:col>77</xdr:col>
      <xdr:colOff>95250</xdr:colOff>
      <xdr:row>64</xdr:row>
      <xdr:rowOff>30420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15197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8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91077</xdr:rowOff>
    </xdr:from>
    <xdr:to>
      <xdr:col>73</xdr:col>
      <xdr:colOff>44450</xdr:colOff>
      <xdr:row>64</xdr:row>
      <xdr:rowOff>21227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6004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56606</xdr:rowOff>
    </xdr:from>
    <xdr:to>
      <xdr:col>68</xdr:col>
      <xdr:colOff>203200</xdr:colOff>
      <xdr:row>63</xdr:row>
      <xdr:rowOff>158206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142983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57755</xdr:rowOff>
    </xdr:from>
    <xdr:to>
      <xdr:col>64</xdr:col>
      <xdr:colOff>152400</xdr:colOff>
      <xdr:row>63</xdr:row>
      <xdr:rowOff>159355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144132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起債の元利償還や公営企業への起債償還の繰入金の増に加え、基準財政需要額に算入された公債費や普通交付税、臨時財政対策債発行可能額の減などにより増加傾向にある。令和元年度についても、臨時財政対策債発行可能額の減等により前年度比</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増となった。  </a:t>
          </a:r>
        </a:p>
        <a:p>
          <a:r>
            <a:rPr kumimoji="1" lang="ja-JP" altLang="en-US" sz="1050">
              <a:latin typeface="ＭＳ Ｐゴシック" panose="020B0600070205080204" pitchFamily="50" charset="-128"/>
              <a:ea typeface="ＭＳ Ｐゴシック" panose="020B0600070205080204" pitchFamily="50" charset="-128"/>
            </a:rPr>
            <a:t>今後については、元利償還金について、既に発行済の湯川中学校改築事業や小・中学校空調設備整備事業、津波避難タワー建設事業に係る償還や公共下水道事業債の償還増に加えて、施設の老朽化や南海・東南海地震といった大規模災害への対応、新庁舎建設事業や一部事務組合の清掃センターの基幹改良工事やクリーンセンターの新施設建設工事などの大型事業も控えており、徐々に増加する見込みである。そのため、緊急度や住民ニーズを的確に把握し、引き続き事業の実施を厳選した上で、安定した財政運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76306</xdr:rowOff>
    </xdr:from>
    <xdr:to>
      <xdr:col>81</xdr:col>
      <xdr:colOff>44450</xdr:colOff>
      <xdr:row>37</xdr:row>
      <xdr:rowOff>88371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41995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66252</xdr:rowOff>
    </xdr:from>
    <xdr:to>
      <xdr:col>77</xdr:col>
      <xdr:colOff>44450</xdr:colOff>
      <xdr:row>37</xdr:row>
      <xdr:rowOff>76306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40990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66252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50165</xdr:rowOff>
    </xdr:from>
    <xdr:to>
      <xdr:col>68</xdr:col>
      <xdr:colOff>152400</xdr:colOff>
      <xdr:row>37</xdr:row>
      <xdr:rowOff>58208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3938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37571</xdr:rowOff>
    </xdr:from>
    <xdr:to>
      <xdr:col>81</xdr:col>
      <xdr:colOff>95250</xdr:colOff>
      <xdr:row>37</xdr:row>
      <xdr:rowOff>139171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9648</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25506</xdr:rowOff>
    </xdr:from>
    <xdr:to>
      <xdr:col>77</xdr:col>
      <xdr:colOff>95250</xdr:colOff>
      <xdr:row>37</xdr:row>
      <xdr:rowOff>127106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111883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5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15452</xdr:rowOff>
    </xdr:from>
    <xdr:to>
      <xdr:col>73</xdr:col>
      <xdr:colOff>44450</xdr:colOff>
      <xdr:row>37</xdr:row>
      <xdr:rowOff>117052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101829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93785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170815</xdr:rowOff>
    </xdr:from>
    <xdr:to>
      <xdr:col>64</xdr:col>
      <xdr:colOff>152400</xdr:colOff>
      <xdr:row>37</xdr:row>
      <xdr:rowOff>100965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111142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財政調整基金の取り崩しにより充当可能基金は減少したが、緊急防災・減災事業債や臨時財政対策債等の元金償還増により、将来負担比率は前年度比△</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減となった。地方債現在高については、過去に実施した大型事業の起債の償還完了等に伴い、近年の残高は減少の傾向にあるが、今後は新庁舎建設事業や一部事務組合の清掃センターの基幹改良工事やクリーンセンターの新施設建設工事が事業着手となることから増加に転じる可能性もある。財政調整基金などの充当可能基金について、税収や普通交付税等の増が見込めない中、社会保障経費の増や防災対策事業等の充当が必要であると考えるため、今後も減少する見込み。また、庁舎建設基金についても、事業進行に伴い、取り崩す見込み。そのため、後世への過大な負担を残すことのないよう、公営企業・一部事務組合とも合わせて、より一層の財政健全化を推進し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43307</xdr:rowOff>
    </xdr:from>
    <xdr:to>
      <xdr:col>81</xdr:col>
      <xdr:colOff>44450</xdr:colOff>
      <xdr:row>16</xdr:row>
      <xdr:rowOff>49339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786507"/>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42905</xdr:rowOff>
    </xdr:from>
    <xdr:to>
      <xdr:col>77</xdr:col>
      <xdr:colOff>44450</xdr:colOff>
      <xdr:row>16</xdr:row>
      <xdr:rowOff>49339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786105"/>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23601</xdr:rowOff>
    </xdr:from>
    <xdr:to>
      <xdr:col>72</xdr:col>
      <xdr:colOff>203200</xdr:colOff>
      <xdr:row>16</xdr:row>
      <xdr:rowOff>42905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76680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8318</xdr:rowOff>
    </xdr:from>
    <xdr:to>
      <xdr:col>68</xdr:col>
      <xdr:colOff>152400</xdr:colOff>
      <xdr:row>16</xdr:row>
      <xdr:rowOff>23601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751518"/>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163957</xdr:rowOff>
    </xdr:from>
    <xdr:to>
      <xdr:col>81</xdr:col>
      <xdr:colOff>95250</xdr:colOff>
      <xdr:row>16</xdr:row>
      <xdr:rowOff>94107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136034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70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169989</xdr:rowOff>
    </xdr:from>
    <xdr:to>
      <xdr:col>77</xdr:col>
      <xdr:colOff>95250</xdr:colOff>
      <xdr:row>16</xdr:row>
      <xdr:rowOff>100139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7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84916</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828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163555</xdr:rowOff>
    </xdr:from>
    <xdr:to>
      <xdr:col>73</xdr:col>
      <xdr:colOff>44450</xdr:colOff>
      <xdr:row>16</xdr:row>
      <xdr:rowOff>93705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7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78482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82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144251</xdr:rowOff>
    </xdr:from>
    <xdr:to>
      <xdr:col>68</xdr:col>
      <xdr:colOff>203200</xdr:colOff>
      <xdr:row>16</xdr:row>
      <xdr:rowOff>74401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59178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80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128968</xdr:rowOff>
    </xdr:from>
    <xdr:to>
      <xdr:col>64</xdr:col>
      <xdr:colOff>152400</xdr:colOff>
      <xdr:row>16</xdr:row>
      <xdr:rowOff>59118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43895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8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23,117
22,934
43.91
13,663,554
13,563,443
15,595
6,731,698
13,694,164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退職者数の５割以内の補充採用などの定員適正化に努めてきたところであるが、令和元年度は、人勧による期末勤勉手当の増などで前年度比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％増となった。類似団体を大きく上回っているのは、関西電力御坊発電所の防災対策のための消防職員の拡充 や福祉施策を充実するための福祉職員の配置、市立幼稚園４園維持などのため、類似団体を上回っていると考えられる。今後も引き続き適正な定員管理を行い、総人件費の抑制に努める。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73660</xdr:rowOff>
    </xdr:from>
    <xdr:to>
      <xdr:col>24</xdr:col>
      <xdr:colOff>25400</xdr:colOff>
      <xdr:row>40</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31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43180</xdr:rowOff>
    </xdr:from>
    <xdr:to>
      <xdr:col>19</xdr:col>
      <xdr:colOff>187325</xdr:colOff>
      <xdr:row>40</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01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43180</xdr:rowOff>
    </xdr:from>
    <xdr:to>
      <xdr:col>15</xdr:col>
      <xdr:colOff>98425</xdr:colOff>
      <xdr:row>40</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01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100330</xdr:rowOff>
    </xdr:from>
    <xdr:to>
      <xdr:col>11</xdr:col>
      <xdr:colOff>9525</xdr:colOff>
      <xdr:row>40</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86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30480</xdr:rowOff>
    </xdr:from>
    <xdr:to>
      <xdr:col>24</xdr:col>
      <xdr:colOff>76200</xdr:colOff>
      <xdr:row>40</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22860</xdr:rowOff>
    </xdr:from>
    <xdr:to>
      <xdr:col>20</xdr:col>
      <xdr:colOff>38100</xdr:colOff>
      <xdr:row>40</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163830</xdr:rowOff>
    </xdr:from>
    <xdr:to>
      <xdr:col>15</xdr:col>
      <xdr:colOff>149225</xdr:colOff>
      <xdr:row>40</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xdr:rowOff>
    </xdr:from>
    <xdr:to>
      <xdr:col>11</xdr:col>
      <xdr:colOff>60325</xdr:colOff>
      <xdr:row>40</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49530</xdr:rowOff>
    </xdr:from>
    <xdr:to>
      <xdr:col>6</xdr:col>
      <xdr:colOff>171450</xdr:colOff>
      <xdr:row>39</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１割カットや事務の効率化、クラウドシステムの導入などで歳出の削減に取り組んでおり類似団体の平均を下回っている。しかしながら、令和元年度は放課後児童健全育成事業委託の委託先の変更や消費税の引き上げに伴い、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増となった。今後も行政事務の多様化や情報管理の厳重化に伴い業務委託やシステム運用経費など増加の傾向にあるため、経費の内容を充分に精査しながら、歳出の抑制に努めていく。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110671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9058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1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42636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81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15</xdr:row>
      <xdr:rowOff>9979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76398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以前から生活保護率が高いことから類似団体平均を上回っている。また、政策的に推進した子ども医療費無償化の対象拡大など子育て環境の充実や障害者福祉対策、高齢化の進展などにより扶助費は増加傾向にある。しかしながら、令和元年度は生活保護費（医療扶助費）が減少したことから△</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の減となった。今後も扶助費の抑制にあたり、引き続き生活保護世帯の自立を促すために就労支援員の配置や医療機関への適正な受診の指導などを行い、単独施策の内容が財政力に比して過重となっていないかの調査を行うなどの見直しに取り組んで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59</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07815"/>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36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9978</xdr:rowOff>
    </xdr:from>
    <xdr:to>
      <xdr:col>15</xdr:col>
      <xdr:colOff>98425</xdr:colOff>
      <xdr:row>59</xdr:row>
      <xdr:rowOff>20865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25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9978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94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130628</xdr:rowOff>
    </xdr:from>
    <xdr:to>
      <xdr:col>11</xdr:col>
      <xdr:colOff>60325</xdr:colOff>
      <xdr:row>59</xdr:row>
      <xdr:rowOff>60778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45555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介護保険の保険給付費の増や公共下水道事業の元利償還金の増に伴う他会計繰出金等の増により前年度より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増となり、類似団体の平均を上回っている。今後も社会保障給付の増加に伴い、介護保険や後期高齢者医療などで高齢者に対する給付費の増加が見込まれることや、公共下水道事業の元利償還金が増加していくことから、社会保障給付については過度な利用がないよう適正な利用を促し、健全な制度運営に取り組んでいく。公共下水道事業などは経営戦略に則り進めているが、接続状況など経営状況を精査し、必要があれば、計画の見直しや検証を行う。</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57</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11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138430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5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85090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43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142240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病院事業やごみ処理・し尿処理事業などを行う一部事務組合の負担金が多額となっていることから類似団体平均を大きく上回っている。令和元年度は、御坊広域行政事務組合（ごみ処理・し尿処理施設）の負担金が増となったものの、老人福祉施設事務組合負担金が減となったことから、前年度と同率となった。しかしながら、依然として類似団体の平均を上回っている。今後も補助金については、目的が達成されたと思われるものや不明瞭な補助金などは廃止も視野に、更なる削減を図る。さらに、一部事務組合においては、今後、清掃センターの基幹改良工事やクリーンセンターの新施設建設工事が事業着手となることから計画的に取り組み、一部事務組合と合わせて歳出削減に取り組んで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106426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50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106426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997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56134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42418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緊急防災・減災事業債や学校教育施設整備事業債、臨時財政対策債の元金償還額が増加したものの、臨時財政対策債や退職手当債に伴う利子償還額が減少したため、前年度と同率となった。今後も、防災関連事業や市内公立中学校改築に伴う元金償還額の増加が見込まれることから、継続・単独事業の精査を行い、事業の実施をより一層厳選し、適正な起債の活用・管理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33655</xdr:rowOff>
    </xdr:from>
    <xdr:to>
      <xdr:col>24</xdr:col>
      <xdr:colOff>25400</xdr:colOff>
      <xdr:row>75</xdr:row>
      <xdr:rowOff>33655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92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29845</xdr:rowOff>
    </xdr:from>
    <xdr:to>
      <xdr:col>19</xdr:col>
      <xdr:colOff>187325</xdr:colOff>
      <xdr:row>75</xdr:row>
      <xdr:rowOff>33655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888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29845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882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xdr:rowOff>
    </xdr:from>
    <xdr:to>
      <xdr:col>11</xdr:col>
      <xdr:colOff>9525</xdr:colOff>
      <xdr:row>75</xdr:row>
      <xdr:rowOff>24130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8695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154305</xdr:rowOff>
    </xdr:from>
    <xdr:to>
      <xdr:col>24</xdr:col>
      <xdr:colOff>76200</xdr:colOff>
      <xdr:row>75</xdr:row>
      <xdr:rowOff>84455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126382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1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154305</xdr:rowOff>
    </xdr:from>
    <xdr:to>
      <xdr:col>20</xdr:col>
      <xdr:colOff>38100</xdr:colOff>
      <xdr:row>75</xdr:row>
      <xdr:rowOff>84455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69232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150495</xdr:rowOff>
    </xdr:from>
    <xdr:to>
      <xdr:col>15</xdr:col>
      <xdr:colOff>149225</xdr:colOff>
      <xdr:row>75</xdr:row>
      <xdr:rowOff>80645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65422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59707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131445</xdr:rowOff>
    </xdr:from>
    <xdr:to>
      <xdr:col>6</xdr:col>
      <xdr:colOff>171450</xdr:colOff>
      <xdr:row>75</xdr:row>
      <xdr:rowOff>61595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71772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人件費や扶助費、補助費等が類似団体に比べて高いため、公債費以外としても類似団体の平均を上回っている。扶助費で△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％減少したため、前年度より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改善している。それぞれの対策において真摯に取り組むことで、健全化に向けて徹底した歳出削減抑制に努める。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117856</xdr:rowOff>
    </xdr:from>
    <xdr:to>
      <xdr:col>82</xdr:col>
      <xdr:colOff>107950</xdr:colOff>
      <xdr:row>80</xdr:row>
      <xdr:rowOff>131572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8338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165863</xdr:rowOff>
    </xdr:from>
    <xdr:to>
      <xdr:col>78</xdr:col>
      <xdr:colOff>69850</xdr:colOff>
      <xdr:row>80</xdr:row>
      <xdr:rowOff>131572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71041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78994</xdr:rowOff>
    </xdr:from>
    <xdr:to>
      <xdr:col>73</xdr:col>
      <xdr:colOff>180975</xdr:colOff>
      <xdr:row>79</xdr:row>
      <xdr:rowOff>165863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6235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79</xdr:row>
      <xdr:rowOff>78994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1780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67056</xdr:rowOff>
    </xdr:from>
    <xdr:to>
      <xdr:col>82</xdr:col>
      <xdr:colOff>158750</xdr:colOff>
      <xdr:row>80</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147083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80772</xdr:rowOff>
    </xdr:from>
    <xdr:to>
      <xdr:col>78</xdr:col>
      <xdr:colOff>120650</xdr:colOff>
      <xdr:row>81</xdr:row>
      <xdr:rowOff>10922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167149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88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115063</xdr:rowOff>
    </xdr:from>
    <xdr:to>
      <xdr:col>74</xdr:col>
      <xdr:colOff>31750</xdr:colOff>
      <xdr:row>80</xdr:row>
      <xdr:rowOff>45213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29990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28194</xdr:rowOff>
    </xdr:from>
    <xdr:to>
      <xdr:col>69</xdr:col>
      <xdr:colOff>142875</xdr:colOff>
      <xdr:row>79</xdr:row>
      <xdr:rowOff>129794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114571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52502</xdr:rowOff>
    </xdr:from>
    <xdr:to>
      <xdr:col>29</xdr:col>
      <xdr:colOff>127000</xdr:colOff>
      <xdr:row>15</xdr:row>
      <xdr:rowOff>81267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71877"/>
          <a:ext cx="647700" cy="28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81267</xdr:rowOff>
    </xdr:from>
    <xdr:to>
      <xdr:col>26</xdr:col>
      <xdr:colOff>50800</xdr:colOff>
      <xdr:row>15</xdr:row>
      <xdr:rowOff>151829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0642"/>
          <a:ext cx="698500" cy="70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151829</xdr:rowOff>
    </xdr:from>
    <xdr:to>
      <xdr:col>22</xdr:col>
      <xdr:colOff>114300</xdr:colOff>
      <xdr:row>16</xdr:row>
      <xdr:rowOff>6604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71204"/>
          <a:ext cx="698500" cy="26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144488</xdr:rowOff>
    </xdr:from>
    <xdr:to>
      <xdr:col>18</xdr:col>
      <xdr:colOff>177800</xdr:colOff>
      <xdr:row>16</xdr:row>
      <xdr:rowOff>6604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63863"/>
          <a:ext cx="698500" cy="3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1702</xdr:rowOff>
    </xdr:from>
    <xdr:to>
      <xdr:col>29</xdr:col>
      <xdr:colOff>177800</xdr:colOff>
      <xdr:row>15</xdr:row>
      <xdr:rowOff>103302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21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18229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30467</xdr:rowOff>
    </xdr:from>
    <xdr:to>
      <xdr:col>26</xdr:col>
      <xdr:colOff>101600</xdr:colOff>
      <xdr:row>15</xdr:row>
      <xdr:rowOff>132067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4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142244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1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101029</xdr:rowOff>
    </xdr:from>
    <xdr:to>
      <xdr:col>22</xdr:col>
      <xdr:colOff>165100</xdr:colOff>
      <xdr:row>16</xdr:row>
      <xdr:rowOff>31179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20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41356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8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127254</xdr:rowOff>
    </xdr:from>
    <xdr:to>
      <xdr:col>19</xdr:col>
      <xdr:colOff>38100</xdr:colOff>
      <xdr:row>16</xdr:row>
      <xdr:rowOff>57404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6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67581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93688</xdr:rowOff>
    </xdr:from>
    <xdr:to>
      <xdr:col>15</xdr:col>
      <xdr:colOff>101600</xdr:colOff>
      <xdr:row>16</xdr:row>
      <xdr:rowOff>23838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13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34015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8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307853</xdr:rowOff>
    </xdr:from>
    <xdr:to>
      <xdr:col>29</xdr:col>
      <xdr:colOff>127000</xdr:colOff>
      <xdr:row>37</xdr:row>
      <xdr:rowOff>311415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32553"/>
          <a:ext cx="647700" cy="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292630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1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311415</xdr:rowOff>
    </xdr:from>
    <xdr:to>
      <xdr:col>26</xdr:col>
      <xdr:colOff>50800</xdr:colOff>
      <xdr:row>37</xdr:row>
      <xdr:rowOff>315900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36115"/>
          <a:ext cx="698500" cy="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315900</xdr:rowOff>
    </xdr:from>
    <xdr:to>
      <xdr:col>22</xdr:col>
      <xdr:colOff>114300</xdr:colOff>
      <xdr:row>37</xdr:row>
      <xdr:rowOff>329688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40600"/>
          <a:ext cx="698500" cy="13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329688</xdr:rowOff>
    </xdr:from>
    <xdr:to>
      <xdr:col>18</xdr:col>
      <xdr:colOff>177800</xdr:colOff>
      <xdr:row>37</xdr:row>
      <xdr:rowOff>331273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54388"/>
          <a:ext cx="698500" cy="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257053</xdr:rowOff>
    </xdr:from>
    <xdr:to>
      <xdr:col>29</xdr:col>
      <xdr:colOff>177800</xdr:colOff>
      <xdr:row>38</xdr:row>
      <xdr:rowOff>15753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8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102130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260615</xdr:rowOff>
    </xdr:from>
    <xdr:to>
      <xdr:col>26</xdr:col>
      <xdr:colOff>101600</xdr:colOff>
      <xdr:row>38</xdr:row>
      <xdr:rowOff>19315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8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29492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265100</xdr:rowOff>
    </xdr:from>
    <xdr:to>
      <xdr:col>22</xdr:col>
      <xdr:colOff>165100</xdr:colOff>
      <xdr:row>38</xdr:row>
      <xdr:rowOff>23800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89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33977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278888</xdr:rowOff>
    </xdr:from>
    <xdr:to>
      <xdr:col>19</xdr:col>
      <xdr:colOff>38100</xdr:colOff>
      <xdr:row>38</xdr:row>
      <xdr:rowOff>37588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47765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7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280473</xdr:rowOff>
    </xdr:from>
    <xdr:to>
      <xdr:col>15</xdr:col>
      <xdr:colOff>101600</xdr:colOff>
      <xdr:row>38</xdr:row>
      <xdr:rowOff>39173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0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9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23,117
22,934
43.91
13,663,554
13,563,443
15,595
6,731,698
13,694,164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154124</xdr:rowOff>
    </xdr:from>
    <xdr:to>
      <xdr:col>24</xdr:col>
      <xdr:colOff>63500</xdr:colOff>
      <xdr:row>34</xdr:row>
      <xdr:rowOff>157574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83424"/>
          <a:ext cx="838200" cy="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157574</xdr:rowOff>
    </xdr:from>
    <xdr:to>
      <xdr:col>19</xdr:col>
      <xdr:colOff>177800</xdr:colOff>
      <xdr:row>35</xdr:row>
      <xdr:rowOff>27686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86874"/>
          <a:ext cx="889000" cy="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10160</xdr:rowOff>
    </xdr:from>
    <xdr:to>
      <xdr:col>15</xdr:col>
      <xdr:colOff>50800</xdr:colOff>
      <xdr:row>35</xdr:row>
      <xdr:rowOff>27686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1091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10160</xdr:rowOff>
    </xdr:from>
    <xdr:to>
      <xdr:col>10</xdr:col>
      <xdr:colOff>114300</xdr:colOff>
      <xdr:row>35</xdr:row>
      <xdr:rowOff>15897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10910"/>
          <a:ext cx="8890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103324</xdr:rowOff>
    </xdr:from>
    <xdr:to>
      <xdr:col>24</xdr:col>
      <xdr:colOff>114300</xdr:colOff>
      <xdr:row>35</xdr:row>
      <xdr:rowOff>33474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126201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8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106774</xdr:rowOff>
    </xdr:from>
    <xdr:to>
      <xdr:col>20</xdr:col>
      <xdr:colOff>38100</xdr:colOff>
      <xdr:row>35</xdr:row>
      <xdr:rowOff>36924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53451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1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148336</xdr:rowOff>
    </xdr:from>
    <xdr:to>
      <xdr:col>15</xdr:col>
      <xdr:colOff>101600</xdr:colOff>
      <xdr:row>35</xdr:row>
      <xdr:rowOff>78486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95013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5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130810</xdr:rowOff>
    </xdr:from>
    <xdr:to>
      <xdr:col>10</xdr:col>
      <xdr:colOff>165100</xdr:colOff>
      <xdr:row>35</xdr:row>
      <xdr:rowOff>60960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77487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3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136547</xdr:rowOff>
    </xdr:from>
    <xdr:to>
      <xdr:col>6</xdr:col>
      <xdr:colOff>38100</xdr:colOff>
      <xdr:row>35</xdr:row>
      <xdr:rowOff>66697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6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83224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4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85183</xdr:rowOff>
    </xdr:from>
    <xdr:to>
      <xdr:col>24</xdr:col>
      <xdr:colOff>63500</xdr:colOff>
      <xdr:row>56</xdr:row>
      <xdr:rowOff>150220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86383"/>
          <a:ext cx="8382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150220</xdr:rowOff>
    </xdr:from>
    <xdr:to>
      <xdr:col>19</xdr:col>
      <xdr:colOff>177800</xdr:colOff>
      <xdr:row>57</xdr:row>
      <xdr:rowOff>8168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51420"/>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8168</xdr:rowOff>
    </xdr:from>
    <xdr:to>
      <xdr:col>15</xdr:col>
      <xdr:colOff>50800</xdr:colOff>
      <xdr:row>57</xdr:row>
      <xdr:rowOff>10157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0818"/>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10157</xdr:rowOff>
    </xdr:from>
    <xdr:to>
      <xdr:col>10</xdr:col>
      <xdr:colOff>114300</xdr:colOff>
      <xdr:row>57</xdr:row>
      <xdr:rowOff>28697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2807"/>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34383</xdr:rowOff>
    </xdr:from>
    <xdr:to>
      <xdr:col>24</xdr:col>
      <xdr:colOff>114300</xdr:colOff>
      <xdr:row>56</xdr:row>
      <xdr:rowOff>135983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3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1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99420</xdr:rowOff>
    </xdr:from>
    <xdr:to>
      <xdr:col>20</xdr:col>
      <xdr:colOff>38100</xdr:colOff>
      <xdr:row>57</xdr:row>
      <xdr:rowOff>29570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0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20697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9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128818</xdr:rowOff>
    </xdr:from>
    <xdr:to>
      <xdr:col>15</xdr:col>
      <xdr:colOff>101600</xdr:colOff>
      <xdr:row>57</xdr:row>
      <xdr:rowOff>58968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50095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130807</xdr:rowOff>
    </xdr:from>
    <xdr:to>
      <xdr:col>10</xdr:col>
      <xdr:colOff>165100</xdr:colOff>
      <xdr:row>57</xdr:row>
      <xdr:rowOff>60957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52084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2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149347</xdr:rowOff>
    </xdr:from>
    <xdr:to>
      <xdr:col>6</xdr:col>
      <xdr:colOff>38100</xdr:colOff>
      <xdr:row>57</xdr:row>
      <xdr:rowOff>79497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70624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94049</xdr:rowOff>
    </xdr:from>
    <xdr:to>
      <xdr:col>24</xdr:col>
      <xdr:colOff>63500</xdr:colOff>
      <xdr:row>78</xdr:row>
      <xdr:rowOff>111742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67149"/>
          <a:ext cx="8382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94049</xdr:rowOff>
    </xdr:from>
    <xdr:to>
      <xdr:col>19</xdr:col>
      <xdr:colOff>177800</xdr:colOff>
      <xdr:row>78</xdr:row>
      <xdr:rowOff>107330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67149"/>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107330</xdr:rowOff>
    </xdr:from>
    <xdr:to>
      <xdr:col>15</xdr:col>
      <xdr:colOff>50800</xdr:colOff>
      <xdr:row>78</xdr:row>
      <xdr:rowOff>108953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80430"/>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108953</xdr:rowOff>
    </xdr:from>
    <xdr:to>
      <xdr:col>10</xdr:col>
      <xdr:colOff>114300</xdr:colOff>
      <xdr:row>78</xdr:row>
      <xdr:rowOff>111261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82053"/>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60942</xdr:rowOff>
    </xdr:from>
    <xdr:to>
      <xdr:col>24</xdr:col>
      <xdr:colOff>114300</xdr:colOff>
      <xdr:row>78</xdr:row>
      <xdr:rowOff>162542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147319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43249</xdr:rowOff>
    </xdr:from>
    <xdr:to>
      <xdr:col>20</xdr:col>
      <xdr:colOff>38100</xdr:colOff>
      <xdr:row>78</xdr:row>
      <xdr:rowOff>144849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1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135976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56530</xdr:rowOff>
    </xdr:from>
    <xdr:to>
      <xdr:col>15</xdr:col>
      <xdr:colOff>101600</xdr:colOff>
      <xdr:row>78</xdr:row>
      <xdr:rowOff>158130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149257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58153</xdr:rowOff>
    </xdr:from>
    <xdr:to>
      <xdr:col>10</xdr:col>
      <xdr:colOff>165100</xdr:colOff>
      <xdr:row>78</xdr:row>
      <xdr:rowOff>159753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150880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60461</xdr:rowOff>
    </xdr:from>
    <xdr:to>
      <xdr:col>6</xdr:col>
      <xdr:colOff>38100</xdr:colOff>
      <xdr:row>78</xdr:row>
      <xdr:rowOff>162061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153188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2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4178</xdr:rowOff>
    </xdr:from>
    <xdr:to>
      <xdr:col>24</xdr:col>
      <xdr:colOff>63500</xdr:colOff>
      <xdr:row>94</xdr:row>
      <xdr:rowOff>25172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20478"/>
          <a:ext cx="8382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170726</xdr:rowOff>
    </xdr:from>
    <xdr:to>
      <xdr:col>19</xdr:col>
      <xdr:colOff>177800</xdr:colOff>
      <xdr:row>94</xdr:row>
      <xdr:rowOff>25172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115576"/>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170726</xdr:rowOff>
    </xdr:from>
    <xdr:to>
      <xdr:col>15</xdr:col>
      <xdr:colOff>50800</xdr:colOff>
      <xdr:row>94</xdr:row>
      <xdr:rowOff>17387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15576"/>
          <a:ext cx="889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17387</xdr:rowOff>
    </xdr:from>
    <xdr:to>
      <xdr:col>10</xdr:col>
      <xdr:colOff>114300</xdr:colOff>
      <xdr:row>94</xdr:row>
      <xdr:rowOff>84265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33687"/>
          <a:ext cx="889000" cy="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124828</xdr:rowOff>
    </xdr:from>
    <xdr:to>
      <xdr:col>24</xdr:col>
      <xdr:colOff>114300</xdr:colOff>
      <xdr:row>94</xdr:row>
      <xdr:rowOff>54978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147705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2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145822</xdr:rowOff>
    </xdr:from>
    <xdr:to>
      <xdr:col>20</xdr:col>
      <xdr:colOff>38100</xdr:colOff>
      <xdr:row>94</xdr:row>
      <xdr:rowOff>75972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9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92499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86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119926</xdr:rowOff>
    </xdr:from>
    <xdr:to>
      <xdr:col>15</xdr:col>
      <xdr:colOff>101600</xdr:colOff>
      <xdr:row>94</xdr:row>
      <xdr:rowOff>50076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66603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4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138037</xdr:rowOff>
    </xdr:from>
    <xdr:to>
      <xdr:col>10</xdr:col>
      <xdr:colOff>165100</xdr:colOff>
      <xdr:row>94</xdr:row>
      <xdr:rowOff>68187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84714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85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33465</xdr:rowOff>
    </xdr:from>
    <xdr:to>
      <xdr:col>6</xdr:col>
      <xdr:colOff>38100</xdr:colOff>
      <xdr:row>94</xdr:row>
      <xdr:rowOff>135065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1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151592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92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164292</xdr:rowOff>
    </xdr:from>
    <xdr:to>
      <xdr:col>55</xdr:col>
      <xdr:colOff>0</xdr:colOff>
      <xdr:row>36</xdr:row>
      <xdr:rowOff>28801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65042"/>
          <a:ext cx="8382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28801</xdr:rowOff>
    </xdr:from>
    <xdr:to>
      <xdr:col>50</xdr:col>
      <xdr:colOff>114300</xdr:colOff>
      <xdr:row>36</xdr:row>
      <xdr:rowOff>60056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201001"/>
          <a:ext cx="889000" cy="3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41545</xdr:rowOff>
    </xdr:from>
    <xdr:to>
      <xdr:col>45</xdr:col>
      <xdr:colOff>177800</xdr:colOff>
      <xdr:row>36</xdr:row>
      <xdr:rowOff>60056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213745"/>
          <a:ext cx="889000" cy="1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21954</xdr:rowOff>
    </xdr:from>
    <xdr:to>
      <xdr:col>41</xdr:col>
      <xdr:colOff>50800</xdr:colOff>
      <xdr:row>36</xdr:row>
      <xdr:rowOff>41545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194154"/>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113492</xdr:rowOff>
    </xdr:from>
    <xdr:to>
      <xdr:col>55</xdr:col>
      <xdr:colOff>50800</xdr:colOff>
      <xdr:row>36</xdr:row>
      <xdr:rowOff>43642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91919</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9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149451</xdr:rowOff>
    </xdr:from>
    <xdr:to>
      <xdr:col>50</xdr:col>
      <xdr:colOff>165100</xdr:colOff>
      <xdr:row>36</xdr:row>
      <xdr:rowOff>79601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1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70728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2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9256</xdr:rowOff>
    </xdr:from>
    <xdr:to>
      <xdr:col>46</xdr:col>
      <xdr:colOff>38100</xdr:colOff>
      <xdr:row>36</xdr:row>
      <xdr:rowOff>110856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101983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7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162195</xdr:rowOff>
    </xdr:from>
    <xdr:to>
      <xdr:col>41</xdr:col>
      <xdr:colOff>101600</xdr:colOff>
      <xdr:row>36</xdr:row>
      <xdr:rowOff>92345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83472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5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142604</xdr:rowOff>
    </xdr:from>
    <xdr:to>
      <xdr:col>36</xdr:col>
      <xdr:colOff>165100</xdr:colOff>
      <xdr:row>36</xdr:row>
      <xdr:rowOff>72754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4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63881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3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9114</xdr:rowOff>
    </xdr:from>
    <xdr:to>
      <xdr:col>55</xdr:col>
      <xdr:colOff>0</xdr:colOff>
      <xdr:row>57</xdr:row>
      <xdr:rowOff>18693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781764"/>
          <a:ext cx="8382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18693</xdr:rowOff>
    </xdr:from>
    <xdr:to>
      <xdr:col>50</xdr:col>
      <xdr:colOff>114300</xdr:colOff>
      <xdr:row>57</xdr:row>
      <xdr:rowOff>60609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791343"/>
          <a:ext cx="8890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52777</xdr:rowOff>
    </xdr:from>
    <xdr:to>
      <xdr:col>45</xdr:col>
      <xdr:colOff>177800</xdr:colOff>
      <xdr:row>57</xdr:row>
      <xdr:rowOff>60609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825427"/>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82971</xdr:rowOff>
    </xdr:from>
    <xdr:to>
      <xdr:col>41</xdr:col>
      <xdr:colOff>50800</xdr:colOff>
      <xdr:row>57</xdr:row>
      <xdr:rowOff>52777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684171"/>
          <a:ext cx="889000" cy="1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129764</xdr:rowOff>
    </xdr:from>
    <xdr:to>
      <xdr:col>55</xdr:col>
      <xdr:colOff>50800</xdr:colOff>
      <xdr:row>57</xdr:row>
      <xdr:rowOff>59914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108191</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0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139343</xdr:rowOff>
    </xdr:from>
    <xdr:to>
      <xdr:col>50</xdr:col>
      <xdr:colOff>165100</xdr:colOff>
      <xdr:row>57</xdr:row>
      <xdr:rowOff>69493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60620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9809</xdr:rowOff>
    </xdr:from>
    <xdr:to>
      <xdr:col>46</xdr:col>
      <xdr:colOff>38100</xdr:colOff>
      <xdr:row>57</xdr:row>
      <xdr:rowOff>111409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102536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8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1977</xdr:rowOff>
    </xdr:from>
    <xdr:to>
      <xdr:col>41</xdr:col>
      <xdr:colOff>101600</xdr:colOff>
      <xdr:row>57</xdr:row>
      <xdr:rowOff>103577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94704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32171</xdr:rowOff>
    </xdr:from>
    <xdr:to>
      <xdr:col>36</xdr:col>
      <xdr:colOff>165100</xdr:colOff>
      <xdr:row>56</xdr:row>
      <xdr:rowOff>133771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3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150298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0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24608</xdr:rowOff>
    </xdr:from>
    <xdr:to>
      <xdr:col>55</xdr:col>
      <xdr:colOff>0</xdr:colOff>
      <xdr:row>78</xdr:row>
      <xdr:rowOff>37280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397708"/>
          <a:ext cx="8382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37280</xdr:rowOff>
    </xdr:from>
    <xdr:to>
      <xdr:col>50</xdr:col>
      <xdr:colOff>114300</xdr:colOff>
      <xdr:row>79</xdr:row>
      <xdr:rowOff>5299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410380"/>
          <a:ext cx="889000" cy="13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153347</xdr:rowOff>
    </xdr:from>
    <xdr:to>
      <xdr:col>45</xdr:col>
      <xdr:colOff>177800</xdr:colOff>
      <xdr:row>79</xdr:row>
      <xdr:rowOff>5299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526447"/>
          <a:ext cx="889000" cy="2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20638</xdr:rowOff>
    </xdr:from>
    <xdr:to>
      <xdr:col>41</xdr:col>
      <xdr:colOff>50800</xdr:colOff>
      <xdr:row>78</xdr:row>
      <xdr:rowOff>153347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393738"/>
          <a:ext cx="889000" cy="1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145258</xdr:rowOff>
    </xdr:from>
    <xdr:to>
      <xdr:col>55</xdr:col>
      <xdr:colOff>50800</xdr:colOff>
      <xdr:row>78</xdr:row>
      <xdr:rowOff>75408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123685</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157930</xdr:rowOff>
    </xdr:from>
    <xdr:to>
      <xdr:col>50</xdr:col>
      <xdr:colOff>165100</xdr:colOff>
      <xdr:row>78</xdr:row>
      <xdr:rowOff>88080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79207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5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125949</xdr:rowOff>
    </xdr:from>
    <xdr:to>
      <xdr:col>46</xdr:col>
      <xdr:colOff>38100</xdr:colOff>
      <xdr:row>79</xdr:row>
      <xdr:rowOff>56099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47226</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428" y="1359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102547</xdr:rowOff>
    </xdr:from>
    <xdr:to>
      <xdr:col>41</xdr:col>
      <xdr:colOff>101600</xdr:colOff>
      <xdr:row>79</xdr:row>
      <xdr:rowOff>32697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23824</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26428" y="1356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141288</xdr:rowOff>
    </xdr:from>
    <xdr:to>
      <xdr:col>36</xdr:col>
      <xdr:colOff>165100</xdr:colOff>
      <xdr:row>78</xdr:row>
      <xdr:rowOff>71438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62565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3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94514</xdr:rowOff>
    </xdr:from>
    <xdr:to>
      <xdr:col>55</xdr:col>
      <xdr:colOff>0</xdr:colOff>
      <xdr:row>97</xdr:row>
      <xdr:rowOff>96244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25164"/>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52352</xdr:rowOff>
    </xdr:from>
    <xdr:to>
      <xdr:col>50</xdr:col>
      <xdr:colOff>114300</xdr:colOff>
      <xdr:row>97</xdr:row>
      <xdr:rowOff>96244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683002"/>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52352</xdr:rowOff>
    </xdr:from>
    <xdr:to>
      <xdr:col>45</xdr:col>
      <xdr:colOff>177800</xdr:colOff>
      <xdr:row>97</xdr:row>
      <xdr:rowOff>93850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83002"/>
          <a:ext cx="889000" cy="4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140081</xdr:rowOff>
    </xdr:from>
    <xdr:to>
      <xdr:col>41</xdr:col>
      <xdr:colOff>50800</xdr:colOff>
      <xdr:row>97</xdr:row>
      <xdr:rowOff>93850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599281"/>
          <a:ext cx="889000" cy="12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43714</xdr:rowOff>
    </xdr:from>
    <xdr:to>
      <xdr:col>55</xdr:col>
      <xdr:colOff>50800</xdr:colOff>
      <xdr:row>97</xdr:row>
      <xdr:rowOff>145314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22141</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45444</xdr:rowOff>
    </xdr:from>
    <xdr:to>
      <xdr:col>50</xdr:col>
      <xdr:colOff>165100</xdr:colOff>
      <xdr:row>97</xdr:row>
      <xdr:rowOff>147044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138171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1552</xdr:rowOff>
    </xdr:from>
    <xdr:to>
      <xdr:col>46</xdr:col>
      <xdr:colOff>38100</xdr:colOff>
      <xdr:row>97</xdr:row>
      <xdr:rowOff>103152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94279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2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43050</xdr:rowOff>
    </xdr:from>
    <xdr:to>
      <xdr:col>41</xdr:col>
      <xdr:colOff>101600</xdr:colOff>
      <xdr:row>97</xdr:row>
      <xdr:rowOff>144650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135777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89281</xdr:rowOff>
    </xdr:from>
    <xdr:to>
      <xdr:col>36</xdr:col>
      <xdr:colOff>165100</xdr:colOff>
      <xdr:row>97</xdr:row>
      <xdr:rowOff>19431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5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35958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41908</xdr:rowOff>
    </xdr:from>
    <xdr:to>
      <xdr:col>85</xdr:col>
      <xdr:colOff>127000</xdr:colOff>
      <xdr:row>39</xdr:row>
      <xdr:rowOff>73047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728458"/>
          <a:ext cx="838200" cy="3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73047</xdr:rowOff>
    </xdr:from>
    <xdr:to>
      <xdr:col>81</xdr:col>
      <xdr:colOff>50800</xdr:colOff>
      <xdr:row>39</xdr:row>
      <xdr:rowOff>92184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759597"/>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92184</xdr:rowOff>
    </xdr:from>
    <xdr:to>
      <xdr:col>76</xdr:col>
      <xdr:colOff>114300</xdr:colOff>
      <xdr:row>39</xdr:row>
      <xdr:rowOff>97262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78734"/>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70810</xdr:rowOff>
    </xdr:from>
    <xdr:to>
      <xdr:col>71</xdr:col>
      <xdr:colOff>177800</xdr:colOff>
      <xdr:row>39</xdr:row>
      <xdr:rowOff>97262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757360"/>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162558</xdr:rowOff>
    </xdr:from>
    <xdr:to>
      <xdr:col>85</xdr:col>
      <xdr:colOff>177800</xdr:colOff>
      <xdr:row>39</xdr:row>
      <xdr:rowOff>92708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77485</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22247</xdr:rowOff>
    </xdr:from>
    <xdr:to>
      <xdr:col>81</xdr:col>
      <xdr:colOff>101600</xdr:colOff>
      <xdr:row>39</xdr:row>
      <xdr:rowOff>123847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114974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80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41384</xdr:rowOff>
    </xdr:from>
    <xdr:to>
      <xdr:col>76</xdr:col>
      <xdr:colOff>165100</xdr:colOff>
      <xdr:row>39</xdr:row>
      <xdr:rowOff>142984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134111</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820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46462</xdr:rowOff>
    </xdr:from>
    <xdr:to>
      <xdr:col>72</xdr:col>
      <xdr:colOff>38100</xdr:colOff>
      <xdr:row>39</xdr:row>
      <xdr:rowOff>148062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3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139189</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46333" y="6825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20010</xdr:rowOff>
    </xdr:from>
    <xdr:to>
      <xdr:col>67</xdr:col>
      <xdr:colOff>101600</xdr:colOff>
      <xdr:row>39</xdr:row>
      <xdr:rowOff>121610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0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112737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7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70709</xdr:rowOff>
    </xdr:from>
    <xdr:to>
      <xdr:col>85</xdr:col>
      <xdr:colOff>127000</xdr:colOff>
      <xdr:row>78</xdr:row>
      <xdr:rowOff>73546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43809"/>
          <a:ext cx="8382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73546</xdr:rowOff>
    </xdr:from>
    <xdr:to>
      <xdr:col>81</xdr:col>
      <xdr:colOff>50800</xdr:colOff>
      <xdr:row>78</xdr:row>
      <xdr:rowOff>77471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46646"/>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77471</xdr:rowOff>
    </xdr:from>
    <xdr:to>
      <xdr:col>76</xdr:col>
      <xdr:colOff>114300</xdr:colOff>
      <xdr:row>78</xdr:row>
      <xdr:rowOff>81626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50571"/>
          <a:ext cx="889000" cy="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81626</xdr:rowOff>
    </xdr:from>
    <xdr:to>
      <xdr:col>71</xdr:col>
      <xdr:colOff>177800</xdr:colOff>
      <xdr:row>78</xdr:row>
      <xdr:rowOff>84911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54726"/>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19909</xdr:rowOff>
    </xdr:from>
    <xdr:to>
      <xdr:col>85</xdr:col>
      <xdr:colOff>177800</xdr:colOff>
      <xdr:row>78</xdr:row>
      <xdr:rowOff>121509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22746</xdr:rowOff>
    </xdr:from>
    <xdr:to>
      <xdr:col>81</xdr:col>
      <xdr:colOff>101600</xdr:colOff>
      <xdr:row>78</xdr:row>
      <xdr:rowOff>124346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115473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26671</xdr:rowOff>
    </xdr:from>
    <xdr:to>
      <xdr:col>76</xdr:col>
      <xdr:colOff>165100</xdr:colOff>
      <xdr:row>78</xdr:row>
      <xdr:rowOff>128271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119398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30826</xdr:rowOff>
    </xdr:from>
    <xdr:to>
      <xdr:col>72</xdr:col>
      <xdr:colOff>38100</xdr:colOff>
      <xdr:row>78</xdr:row>
      <xdr:rowOff>132426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123553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9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34111</xdr:rowOff>
    </xdr:from>
    <xdr:to>
      <xdr:col>67</xdr:col>
      <xdr:colOff>101600</xdr:colOff>
      <xdr:row>78</xdr:row>
      <xdr:rowOff>135711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126838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116091</xdr:rowOff>
    </xdr:from>
    <xdr:to>
      <xdr:col>85</xdr:col>
      <xdr:colOff>127000</xdr:colOff>
      <xdr:row>98</xdr:row>
      <xdr:rowOff>117937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18191"/>
          <a:ext cx="8382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99223</xdr:rowOff>
    </xdr:from>
    <xdr:to>
      <xdr:col>81</xdr:col>
      <xdr:colOff>50800</xdr:colOff>
      <xdr:row>98</xdr:row>
      <xdr:rowOff>116091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01323"/>
          <a:ext cx="889000" cy="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99223</xdr:rowOff>
    </xdr:from>
    <xdr:to>
      <xdr:col>76</xdr:col>
      <xdr:colOff>114300</xdr:colOff>
      <xdr:row>98</xdr:row>
      <xdr:rowOff>118568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01323"/>
          <a:ext cx="889000" cy="1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118559</xdr:rowOff>
    </xdr:from>
    <xdr:to>
      <xdr:col>71</xdr:col>
      <xdr:colOff>177800</xdr:colOff>
      <xdr:row>98</xdr:row>
      <xdr:rowOff>118568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20659"/>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67137</xdr:rowOff>
    </xdr:from>
    <xdr:to>
      <xdr:col>85</xdr:col>
      <xdr:colOff>177800</xdr:colOff>
      <xdr:row>98</xdr:row>
      <xdr:rowOff>168737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153514</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8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65291</xdr:rowOff>
    </xdr:from>
    <xdr:to>
      <xdr:col>81</xdr:col>
      <xdr:colOff>101600</xdr:colOff>
      <xdr:row>98</xdr:row>
      <xdr:rowOff>166891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158018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6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48423</xdr:rowOff>
    </xdr:from>
    <xdr:to>
      <xdr:col>76</xdr:col>
      <xdr:colOff>165100</xdr:colOff>
      <xdr:row>98</xdr:row>
      <xdr:rowOff>150023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141150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4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67768</xdr:rowOff>
    </xdr:from>
    <xdr:to>
      <xdr:col>72</xdr:col>
      <xdr:colOff>38100</xdr:colOff>
      <xdr:row>98</xdr:row>
      <xdr:rowOff>169368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160495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6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67759</xdr:rowOff>
    </xdr:from>
    <xdr:to>
      <xdr:col>67</xdr:col>
      <xdr:colOff>101600</xdr:colOff>
      <xdr:row>98</xdr:row>
      <xdr:rowOff>169359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160486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6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97475</xdr:rowOff>
    </xdr:from>
    <xdr:to>
      <xdr:col>116</xdr:col>
      <xdr:colOff>63500</xdr:colOff>
      <xdr:row>59</xdr:row>
      <xdr:rowOff>97507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213025"/>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97507</xdr:rowOff>
    </xdr:from>
    <xdr:to>
      <xdr:col>111</xdr:col>
      <xdr:colOff>177800</xdr:colOff>
      <xdr:row>59</xdr:row>
      <xdr:rowOff>97507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1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97507</xdr:rowOff>
    </xdr:from>
    <xdr:to>
      <xdr:col>107</xdr:col>
      <xdr:colOff>50800</xdr:colOff>
      <xdr:row>59</xdr:row>
      <xdr:rowOff>97540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21305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97540</xdr:rowOff>
    </xdr:from>
    <xdr:to>
      <xdr:col>102</xdr:col>
      <xdr:colOff>114300</xdr:colOff>
      <xdr:row>59</xdr:row>
      <xdr:rowOff>97540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3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46675</xdr:rowOff>
    </xdr:from>
    <xdr:to>
      <xdr:col>116</xdr:col>
      <xdr:colOff>114300</xdr:colOff>
      <xdr:row>59</xdr:row>
      <xdr:rowOff>148275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133052</xdr:rowOff>
    </xdr:from>
    <xdr:ext cx="313932"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7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46707</xdr:rowOff>
    </xdr:from>
    <xdr:to>
      <xdr:col>112</xdr:col>
      <xdr:colOff>38100</xdr:colOff>
      <xdr:row>59</xdr:row>
      <xdr:rowOff>148307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139434</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66333" y="10254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46707</xdr:rowOff>
    </xdr:from>
    <xdr:to>
      <xdr:col>107</xdr:col>
      <xdr:colOff>101600</xdr:colOff>
      <xdr:row>59</xdr:row>
      <xdr:rowOff>148307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139434</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77333" y="10254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46740</xdr:rowOff>
    </xdr:from>
    <xdr:to>
      <xdr:col>102</xdr:col>
      <xdr:colOff>165100</xdr:colOff>
      <xdr:row>59</xdr:row>
      <xdr:rowOff>148340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139467</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88333" y="10255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46740</xdr:rowOff>
    </xdr:from>
    <xdr:to>
      <xdr:col>98</xdr:col>
      <xdr:colOff>38100</xdr:colOff>
      <xdr:row>59</xdr:row>
      <xdr:rowOff>148340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139467</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99333" y="10255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81586</xdr:rowOff>
    </xdr:from>
    <xdr:to>
      <xdr:col>116</xdr:col>
      <xdr:colOff>63500</xdr:colOff>
      <xdr:row>75</xdr:row>
      <xdr:rowOff>110390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40336"/>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110390</xdr:rowOff>
    </xdr:from>
    <xdr:to>
      <xdr:col>111</xdr:col>
      <xdr:colOff>177800</xdr:colOff>
      <xdr:row>75</xdr:row>
      <xdr:rowOff>160437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69140"/>
          <a:ext cx="889000" cy="5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160437</xdr:rowOff>
    </xdr:from>
    <xdr:to>
      <xdr:col>107</xdr:col>
      <xdr:colOff>50800</xdr:colOff>
      <xdr:row>76</xdr:row>
      <xdr:rowOff>10280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19187"/>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10280</xdr:rowOff>
    </xdr:from>
    <xdr:to>
      <xdr:col>102</xdr:col>
      <xdr:colOff>114300</xdr:colOff>
      <xdr:row>76</xdr:row>
      <xdr:rowOff>31082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40480"/>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30786</xdr:rowOff>
    </xdr:from>
    <xdr:to>
      <xdr:col>116</xdr:col>
      <xdr:colOff>114300</xdr:colOff>
      <xdr:row>75</xdr:row>
      <xdr:rowOff>132386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53663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59590</xdr:rowOff>
    </xdr:from>
    <xdr:to>
      <xdr:col>112</xdr:col>
      <xdr:colOff>38100</xdr:colOff>
      <xdr:row>75</xdr:row>
      <xdr:rowOff>161190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152317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109637</xdr:rowOff>
    </xdr:from>
    <xdr:to>
      <xdr:col>107</xdr:col>
      <xdr:colOff>101600</xdr:colOff>
      <xdr:row>76</xdr:row>
      <xdr:rowOff>39787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30914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130930</xdr:rowOff>
    </xdr:from>
    <xdr:to>
      <xdr:col>102</xdr:col>
      <xdr:colOff>165100</xdr:colOff>
      <xdr:row>76</xdr:row>
      <xdr:rowOff>61080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52207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151732</xdr:rowOff>
    </xdr:from>
    <xdr:to>
      <xdr:col>98</xdr:col>
      <xdr:colOff>38100</xdr:colOff>
      <xdr:row>76</xdr:row>
      <xdr:rowOff>81882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73009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586,730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主な構成項目の人件費は、過去５年間を比較して類似団体平均より高いのは、関西電力御坊発電所の防災対策のための消防職員の拡充 や福祉施策を充実するための福祉職員の配置、市立幼稚園４園における幼稚園教諭の配置が主な要因である。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130,671</a:t>
          </a:r>
          <a:r>
            <a:rPr kumimoji="1" lang="ja-JP" altLang="en-US" sz="1300">
              <a:latin typeface="ＭＳ Ｐゴシック" panose="020B0600070205080204" pitchFamily="50" charset="-128"/>
              <a:ea typeface="ＭＳ Ｐゴシック" panose="020B0600070205080204" pitchFamily="50" charset="-128"/>
            </a:rPr>
            <a:t>円となっている。少子高齢化による福祉施策の充実や、また、以前から生活保護率が高いことから類似団体平均と比べて高い水準にある。</a:t>
          </a:r>
        </a:p>
        <a:p>
          <a:r>
            <a:rPr kumimoji="1" lang="ja-JP" altLang="en-US" sz="1300">
              <a:latin typeface="ＭＳ Ｐゴシック" panose="020B0600070205080204" pitchFamily="50" charset="-128"/>
              <a:ea typeface="ＭＳ Ｐゴシック" panose="020B0600070205080204" pitchFamily="50" charset="-128"/>
            </a:rPr>
            <a:t>普通建設事業費では、平成２７年度は、市内公立中学校の改築事業の本体工事費が大きかったため、一時的に類似団体平均より高い水準となったが、平成２８年度以降は、再び類似団体平均を下回っており、令和元年度も住民一人当たり</a:t>
          </a:r>
          <a:r>
            <a:rPr kumimoji="1" lang="en-US" altLang="ja-JP" sz="1300">
              <a:latin typeface="ＭＳ Ｐゴシック" panose="020B0600070205080204" pitchFamily="50" charset="-128"/>
              <a:ea typeface="ＭＳ Ｐゴシック" panose="020B0600070205080204" pitchFamily="50" charset="-128"/>
            </a:rPr>
            <a:t>66,062</a:t>
          </a:r>
          <a:r>
            <a:rPr kumimoji="1" lang="ja-JP" altLang="en-US" sz="1300">
              <a:latin typeface="ＭＳ Ｐゴシック" panose="020B0600070205080204" pitchFamily="50" charset="-128"/>
              <a:ea typeface="ＭＳ Ｐゴシック" panose="020B0600070205080204" pitchFamily="50" charset="-128"/>
            </a:rPr>
            <a:t>円と下回っている。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23,117
22,934
43.91
13,663,554
13,563,443
15,595
6,731,698
13,694,164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131509</xdr:rowOff>
    </xdr:from>
    <xdr:to>
      <xdr:col>24</xdr:col>
      <xdr:colOff>63500</xdr:colOff>
      <xdr:row>33</xdr:row>
      <xdr:rowOff>167894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89359"/>
          <a:ext cx="8382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167894</xdr:rowOff>
    </xdr:from>
    <xdr:to>
      <xdr:col>19</xdr:col>
      <xdr:colOff>177800</xdr:colOff>
      <xdr:row>34</xdr:row>
      <xdr:rowOff>17399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25744"/>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157607</xdr:rowOff>
    </xdr:from>
    <xdr:to>
      <xdr:col>15</xdr:col>
      <xdr:colOff>50800</xdr:colOff>
      <xdr:row>34</xdr:row>
      <xdr:rowOff>17399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15457"/>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72453</xdr:rowOff>
    </xdr:from>
    <xdr:to>
      <xdr:col>10</xdr:col>
      <xdr:colOff>114300</xdr:colOff>
      <xdr:row>33</xdr:row>
      <xdr:rowOff>157607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30303"/>
          <a:ext cx="8890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80709</xdr:rowOff>
    </xdr:from>
    <xdr:to>
      <xdr:col>24</xdr:col>
      <xdr:colOff>114300</xdr:colOff>
      <xdr:row>34</xdr:row>
      <xdr:rowOff>10859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103586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8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117094</xdr:rowOff>
    </xdr:from>
    <xdr:to>
      <xdr:col>20</xdr:col>
      <xdr:colOff>38100</xdr:colOff>
      <xdr:row>34</xdr:row>
      <xdr:rowOff>47244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63771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138049</xdr:rowOff>
    </xdr:from>
    <xdr:to>
      <xdr:col>15</xdr:col>
      <xdr:colOff>101600</xdr:colOff>
      <xdr:row>34</xdr:row>
      <xdr:rowOff>68199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84726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106807</xdr:rowOff>
    </xdr:from>
    <xdr:to>
      <xdr:col>10</xdr:col>
      <xdr:colOff>165100</xdr:colOff>
      <xdr:row>34</xdr:row>
      <xdr:rowOff>36957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53484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21653</xdr:rowOff>
    </xdr:from>
    <xdr:to>
      <xdr:col>6</xdr:col>
      <xdr:colOff>38100</xdr:colOff>
      <xdr:row>33</xdr:row>
      <xdr:rowOff>123253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139780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5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470</xdr:rowOff>
    </xdr:from>
    <xdr:to>
      <xdr:col>24</xdr:col>
      <xdr:colOff>63500</xdr:colOff>
      <xdr:row>58</xdr:row>
      <xdr:rowOff>42783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44570"/>
          <a:ext cx="838200" cy="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42783</xdr:rowOff>
    </xdr:from>
    <xdr:to>
      <xdr:col>19</xdr:col>
      <xdr:colOff>177800</xdr:colOff>
      <xdr:row>58</xdr:row>
      <xdr:rowOff>50869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6883"/>
          <a:ext cx="889000" cy="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50869</xdr:rowOff>
    </xdr:from>
    <xdr:to>
      <xdr:col>15</xdr:col>
      <xdr:colOff>50800</xdr:colOff>
      <xdr:row>58</xdr:row>
      <xdr:rowOff>65735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4969"/>
          <a:ext cx="8890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54661</xdr:rowOff>
    </xdr:from>
    <xdr:to>
      <xdr:col>10</xdr:col>
      <xdr:colOff>114300</xdr:colOff>
      <xdr:row>58</xdr:row>
      <xdr:rowOff>65735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98761"/>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121120</xdr:rowOff>
    </xdr:from>
    <xdr:to>
      <xdr:col>24</xdr:col>
      <xdr:colOff>114300</xdr:colOff>
      <xdr:row>58</xdr:row>
      <xdr:rowOff>51270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99547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163433</xdr:rowOff>
    </xdr:from>
    <xdr:to>
      <xdr:col>20</xdr:col>
      <xdr:colOff>38100</xdr:colOff>
      <xdr:row>58</xdr:row>
      <xdr:rowOff>93583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84710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2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xdr:rowOff>
    </xdr:from>
    <xdr:to>
      <xdr:col>15</xdr:col>
      <xdr:colOff>101600</xdr:colOff>
      <xdr:row>58</xdr:row>
      <xdr:rowOff>101669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92796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14935</xdr:rowOff>
    </xdr:from>
    <xdr:to>
      <xdr:col>10</xdr:col>
      <xdr:colOff>165100</xdr:colOff>
      <xdr:row>58</xdr:row>
      <xdr:rowOff>116535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107662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5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3861</xdr:rowOff>
    </xdr:from>
    <xdr:to>
      <xdr:col>6</xdr:col>
      <xdr:colOff>38100</xdr:colOff>
      <xdr:row>58</xdr:row>
      <xdr:rowOff>105461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96588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122555</xdr:rowOff>
    </xdr:from>
    <xdr:to>
      <xdr:col>24</xdr:col>
      <xdr:colOff>63500</xdr:colOff>
      <xdr:row>74</xdr:row>
      <xdr:rowOff>9871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38405"/>
          <a:ext cx="8382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165920</xdr:rowOff>
    </xdr:from>
    <xdr:to>
      <xdr:col>19</xdr:col>
      <xdr:colOff>177800</xdr:colOff>
      <xdr:row>74</xdr:row>
      <xdr:rowOff>9871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81770"/>
          <a:ext cx="889000" cy="1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165920</xdr:rowOff>
    </xdr:from>
    <xdr:to>
      <xdr:col>15</xdr:col>
      <xdr:colOff>50800</xdr:colOff>
      <xdr:row>74</xdr:row>
      <xdr:rowOff>45166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81770"/>
          <a:ext cx="8890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45166</xdr:rowOff>
    </xdr:from>
    <xdr:to>
      <xdr:col>10</xdr:col>
      <xdr:colOff>114300</xdr:colOff>
      <xdr:row>74</xdr:row>
      <xdr:rowOff>117328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32466"/>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71755</xdr:rowOff>
    </xdr:from>
    <xdr:to>
      <xdr:col>24</xdr:col>
      <xdr:colOff>114300</xdr:colOff>
      <xdr:row>74</xdr:row>
      <xdr:rowOff>1905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94632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3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130521</xdr:rowOff>
    </xdr:from>
    <xdr:to>
      <xdr:col>20</xdr:col>
      <xdr:colOff>38100</xdr:colOff>
      <xdr:row>74</xdr:row>
      <xdr:rowOff>60671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4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77198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2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115120</xdr:rowOff>
    </xdr:from>
    <xdr:to>
      <xdr:col>15</xdr:col>
      <xdr:colOff>101600</xdr:colOff>
      <xdr:row>74</xdr:row>
      <xdr:rowOff>45270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61797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0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165816</xdr:rowOff>
    </xdr:from>
    <xdr:to>
      <xdr:col>10</xdr:col>
      <xdr:colOff>165100</xdr:colOff>
      <xdr:row>74</xdr:row>
      <xdr:rowOff>95966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112493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5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66528</xdr:rowOff>
    </xdr:from>
    <xdr:to>
      <xdr:col>6</xdr:col>
      <xdr:colOff>38100</xdr:colOff>
      <xdr:row>74</xdr:row>
      <xdr:rowOff>168128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13205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2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92036</xdr:rowOff>
    </xdr:from>
    <xdr:to>
      <xdr:col>24</xdr:col>
      <xdr:colOff>63500</xdr:colOff>
      <xdr:row>96</xdr:row>
      <xdr:rowOff>107477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51236"/>
          <a:ext cx="838200" cy="1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107477</xdr:rowOff>
    </xdr:from>
    <xdr:to>
      <xdr:col>19</xdr:col>
      <xdr:colOff>177800</xdr:colOff>
      <xdr:row>96</xdr:row>
      <xdr:rowOff>147072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66677"/>
          <a:ext cx="889000" cy="3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102305</xdr:rowOff>
    </xdr:from>
    <xdr:to>
      <xdr:col>15</xdr:col>
      <xdr:colOff>50800</xdr:colOff>
      <xdr:row>96</xdr:row>
      <xdr:rowOff>147072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561505"/>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102305</xdr:rowOff>
    </xdr:from>
    <xdr:to>
      <xdr:col>10</xdr:col>
      <xdr:colOff>114300</xdr:colOff>
      <xdr:row>96</xdr:row>
      <xdr:rowOff>109334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61505"/>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41236</xdr:rowOff>
    </xdr:from>
    <xdr:to>
      <xdr:col>24</xdr:col>
      <xdr:colOff>114300</xdr:colOff>
      <xdr:row>96</xdr:row>
      <xdr:rowOff>142836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64113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56677</xdr:rowOff>
    </xdr:from>
    <xdr:to>
      <xdr:col>20</xdr:col>
      <xdr:colOff>38100</xdr:colOff>
      <xdr:row>96</xdr:row>
      <xdr:rowOff>158277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1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3354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29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96272</xdr:rowOff>
    </xdr:from>
    <xdr:to>
      <xdr:col>15</xdr:col>
      <xdr:colOff>101600</xdr:colOff>
      <xdr:row>97</xdr:row>
      <xdr:rowOff>26422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17549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4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51505</xdr:rowOff>
    </xdr:from>
    <xdr:to>
      <xdr:col>10</xdr:col>
      <xdr:colOff>165100</xdr:colOff>
      <xdr:row>96</xdr:row>
      <xdr:rowOff>153105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169632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28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58534</xdr:rowOff>
    </xdr:from>
    <xdr:to>
      <xdr:col>6</xdr:col>
      <xdr:colOff>38100</xdr:colOff>
      <xdr:row>96</xdr:row>
      <xdr:rowOff>160134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5211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9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140680</xdr:rowOff>
    </xdr:from>
    <xdr:to>
      <xdr:col>55</xdr:col>
      <xdr:colOff>0</xdr:colOff>
      <xdr:row>38</xdr:row>
      <xdr:rowOff>143292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655780"/>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143292</xdr:rowOff>
    </xdr:from>
    <xdr:to>
      <xdr:col>50</xdr:col>
      <xdr:colOff>114300</xdr:colOff>
      <xdr:row>38</xdr:row>
      <xdr:rowOff>145252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65839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135455</xdr:rowOff>
    </xdr:from>
    <xdr:to>
      <xdr:col>45</xdr:col>
      <xdr:colOff>177800</xdr:colOff>
      <xdr:row>38</xdr:row>
      <xdr:rowOff>145252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65055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135455</xdr:rowOff>
    </xdr:from>
    <xdr:to>
      <xdr:col>41</xdr:col>
      <xdr:colOff>50800</xdr:colOff>
      <xdr:row>38</xdr:row>
      <xdr:rowOff>148191</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650555"/>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89880</xdr:rowOff>
    </xdr:from>
    <xdr:to>
      <xdr:col>55</xdr:col>
      <xdr:colOff>50800</xdr:colOff>
      <xdr:row>39</xdr:row>
      <xdr:rowOff>20030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68307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83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92492</xdr:rowOff>
    </xdr:from>
    <xdr:to>
      <xdr:col>50</xdr:col>
      <xdr:colOff>165100</xdr:colOff>
      <xdr:row>39</xdr:row>
      <xdr:rowOff>22642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13769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0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94452</xdr:rowOff>
    </xdr:from>
    <xdr:to>
      <xdr:col>46</xdr:col>
      <xdr:colOff>38100</xdr:colOff>
      <xdr:row>39</xdr:row>
      <xdr:rowOff>24602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15729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0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84655</xdr:rowOff>
    </xdr:from>
    <xdr:to>
      <xdr:col>41</xdr:col>
      <xdr:colOff>101600</xdr:colOff>
      <xdr:row>39</xdr:row>
      <xdr:rowOff>14805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5932</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92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97391</xdr:rowOff>
    </xdr:from>
    <xdr:to>
      <xdr:col>36</xdr:col>
      <xdr:colOff>165100</xdr:colOff>
      <xdr:row>39</xdr:row>
      <xdr:rowOff>27541</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18668</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05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42075</xdr:rowOff>
    </xdr:from>
    <xdr:to>
      <xdr:col>55</xdr:col>
      <xdr:colOff>0</xdr:colOff>
      <xdr:row>58</xdr:row>
      <xdr:rowOff>64503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986175"/>
          <a:ext cx="8382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28651</xdr:rowOff>
    </xdr:from>
    <xdr:to>
      <xdr:col>50</xdr:col>
      <xdr:colOff>114300</xdr:colOff>
      <xdr:row>58</xdr:row>
      <xdr:rowOff>64503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972751"/>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128092</xdr:rowOff>
    </xdr:from>
    <xdr:to>
      <xdr:col>45</xdr:col>
      <xdr:colOff>177800</xdr:colOff>
      <xdr:row>58</xdr:row>
      <xdr:rowOff>28651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900742"/>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128092</xdr:rowOff>
    </xdr:from>
    <xdr:to>
      <xdr:col>41</xdr:col>
      <xdr:colOff>50800</xdr:colOff>
      <xdr:row>58</xdr:row>
      <xdr:rowOff>21145</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900742"/>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162725</xdr:rowOff>
    </xdr:from>
    <xdr:to>
      <xdr:col>55</xdr:col>
      <xdr:colOff>50800</xdr:colOff>
      <xdr:row>58</xdr:row>
      <xdr:rowOff>92875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9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77652</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85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13703</xdr:rowOff>
    </xdr:from>
    <xdr:to>
      <xdr:col>50</xdr:col>
      <xdr:colOff>165100</xdr:colOff>
      <xdr:row>58</xdr:row>
      <xdr:rowOff>115303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9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106430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100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149301</xdr:rowOff>
    </xdr:from>
    <xdr:to>
      <xdr:col>46</xdr:col>
      <xdr:colOff>38100</xdr:colOff>
      <xdr:row>58</xdr:row>
      <xdr:rowOff>79451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9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70578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100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77292</xdr:rowOff>
    </xdr:from>
    <xdr:to>
      <xdr:col>41</xdr:col>
      <xdr:colOff>101600</xdr:colOff>
      <xdr:row>58</xdr:row>
      <xdr:rowOff>7442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8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170019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94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141795</xdr:rowOff>
    </xdr:from>
    <xdr:to>
      <xdr:col>36</xdr:col>
      <xdr:colOff>165100</xdr:colOff>
      <xdr:row>58</xdr:row>
      <xdr:rowOff>71945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9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63072</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100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165624</xdr:rowOff>
    </xdr:from>
    <xdr:to>
      <xdr:col>55</xdr:col>
      <xdr:colOff>0</xdr:colOff>
      <xdr:row>79</xdr:row>
      <xdr:rowOff>5024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538724"/>
          <a:ext cx="8382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165624</xdr:rowOff>
    </xdr:from>
    <xdr:to>
      <xdr:col>50</xdr:col>
      <xdr:colOff>114300</xdr:colOff>
      <xdr:row>79</xdr:row>
      <xdr:rowOff>8758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538724"/>
          <a:ext cx="8890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6876</xdr:rowOff>
    </xdr:from>
    <xdr:to>
      <xdr:col>45</xdr:col>
      <xdr:colOff>177800</xdr:colOff>
      <xdr:row>79</xdr:row>
      <xdr:rowOff>8758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51426"/>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2236</xdr:rowOff>
    </xdr:from>
    <xdr:to>
      <xdr:col>41</xdr:col>
      <xdr:colOff>50800</xdr:colOff>
      <xdr:row>79</xdr:row>
      <xdr:rowOff>6876</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546786"/>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125674</xdr:rowOff>
    </xdr:from>
    <xdr:to>
      <xdr:col>55</xdr:col>
      <xdr:colOff>50800</xdr:colOff>
      <xdr:row>79</xdr:row>
      <xdr:rowOff>55824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40601</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1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114824</xdr:rowOff>
    </xdr:from>
    <xdr:to>
      <xdr:col>50</xdr:col>
      <xdr:colOff>165100</xdr:colOff>
      <xdr:row>79</xdr:row>
      <xdr:rowOff>44974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36101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129408</xdr:rowOff>
    </xdr:from>
    <xdr:to>
      <xdr:col>46</xdr:col>
      <xdr:colOff>38100</xdr:colOff>
      <xdr:row>79</xdr:row>
      <xdr:rowOff>59558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50685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9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127526</xdr:rowOff>
    </xdr:from>
    <xdr:to>
      <xdr:col>41</xdr:col>
      <xdr:colOff>101600</xdr:colOff>
      <xdr:row>79</xdr:row>
      <xdr:rowOff>57676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48803</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9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122886</xdr:rowOff>
    </xdr:from>
    <xdr:to>
      <xdr:col>36</xdr:col>
      <xdr:colOff>165100</xdr:colOff>
      <xdr:row>79</xdr:row>
      <xdr:rowOff>53036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44163</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58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72701</xdr:rowOff>
    </xdr:from>
    <xdr:to>
      <xdr:col>55</xdr:col>
      <xdr:colOff>0</xdr:colOff>
      <xdr:row>97</xdr:row>
      <xdr:rowOff>143490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703351"/>
          <a:ext cx="8382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137909</xdr:rowOff>
    </xdr:from>
    <xdr:to>
      <xdr:col>50</xdr:col>
      <xdr:colOff>114300</xdr:colOff>
      <xdr:row>97</xdr:row>
      <xdr:rowOff>143490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768559"/>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137909</xdr:rowOff>
    </xdr:from>
    <xdr:to>
      <xdr:col>45</xdr:col>
      <xdr:colOff>177800</xdr:colOff>
      <xdr:row>98</xdr:row>
      <xdr:rowOff>3569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768559"/>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3569</xdr:rowOff>
    </xdr:from>
    <xdr:to>
      <xdr:col>41</xdr:col>
      <xdr:colOff>50800</xdr:colOff>
      <xdr:row>98</xdr:row>
      <xdr:rowOff>37630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05669"/>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21901</xdr:rowOff>
    </xdr:from>
    <xdr:to>
      <xdr:col>55</xdr:col>
      <xdr:colOff>50800</xdr:colOff>
      <xdr:row>97</xdr:row>
      <xdr:rowOff>123501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6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328</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6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92690</xdr:rowOff>
    </xdr:from>
    <xdr:to>
      <xdr:col>50</xdr:col>
      <xdr:colOff>165100</xdr:colOff>
      <xdr:row>98</xdr:row>
      <xdr:rowOff>22840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13967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87109</xdr:rowOff>
    </xdr:from>
    <xdr:to>
      <xdr:col>46</xdr:col>
      <xdr:colOff>38100</xdr:colOff>
      <xdr:row>98</xdr:row>
      <xdr:rowOff>17259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8386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8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124219</xdr:rowOff>
    </xdr:from>
    <xdr:to>
      <xdr:col>41</xdr:col>
      <xdr:colOff>101600</xdr:colOff>
      <xdr:row>98</xdr:row>
      <xdr:rowOff>54369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45496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8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158280</xdr:rowOff>
    </xdr:from>
    <xdr:to>
      <xdr:col>36</xdr:col>
      <xdr:colOff>165100</xdr:colOff>
      <xdr:row>98</xdr:row>
      <xdr:rowOff>88430</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79557</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8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137452</xdr:rowOff>
    </xdr:from>
    <xdr:to>
      <xdr:col>85</xdr:col>
      <xdr:colOff>127000</xdr:colOff>
      <xdr:row>35</xdr:row>
      <xdr:rowOff>49175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5966752"/>
          <a:ext cx="838200" cy="8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137452</xdr:rowOff>
    </xdr:from>
    <xdr:to>
      <xdr:col>81</xdr:col>
      <xdr:colOff>50800</xdr:colOff>
      <xdr:row>36</xdr:row>
      <xdr:rowOff>110744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5966752"/>
          <a:ext cx="889000" cy="3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5455</xdr:rowOff>
    </xdr:from>
    <xdr:to>
      <xdr:col>76</xdr:col>
      <xdr:colOff>114300</xdr:colOff>
      <xdr:row>36</xdr:row>
      <xdr:rowOff>110744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177655"/>
          <a:ext cx="889000" cy="10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5455</xdr:rowOff>
    </xdr:from>
    <xdr:to>
      <xdr:col>71</xdr:col>
      <xdr:colOff>177800</xdr:colOff>
      <xdr:row>36</xdr:row>
      <xdr:rowOff>31820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177655"/>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169825</xdr:rowOff>
    </xdr:from>
    <xdr:to>
      <xdr:col>85</xdr:col>
      <xdr:colOff>177800</xdr:colOff>
      <xdr:row>35</xdr:row>
      <xdr:rowOff>99975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9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21252</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85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86652</xdr:rowOff>
    </xdr:from>
    <xdr:to>
      <xdr:col>81</xdr:col>
      <xdr:colOff>101600</xdr:colOff>
      <xdr:row>35</xdr:row>
      <xdr:rowOff>16802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59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33329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69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59944</xdr:rowOff>
    </xdr:from>
    <xdr:to>
      <xdr:col>76</xdr:col>
      <xdr:colOff>165100</xdr:colOff>
      <xdr:row>36</xdr:row>
      <xdr:rowOff>161544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152671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3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126105</xdr:rowOff>
    </xdr:from>
    <xdr:to>
      <xdr:col>72</xdr:col>
      <xdr:colOff>38100</xdr:colOff>
      <xdr:row>36</xdr:row>
      <xdr:rowOff>56255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1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72782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90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152470</xdr:rowOff>
    </xdr:from>
    <xdr:to>
      <xdr:col>67</xdr:col>
      <xdr:colOff>101600</xdr:colOff>
      <xdr:row>36</xdr:row>
      <xdr:rowOff>82620</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1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99147</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9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166629</xdr:rowOff>
    </xdr:from>
    <xdr:to>
      <xdr:col>85</xdr:col>
      <xdr:colOff>127000</xdr:colOff>
      <xdr:row>57</xdr:row>
      <xdr:rowOff>719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767829"/>
          <a:ext cx="8382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166629</xdr:rowOff>
    </xdr:from>
    <xdr:to>
      <xdr:col>81</xdr:col>
      <xdr:colOff>50800</xdr:colOff>
      <xdr:row>57</xdr:row>
      <xdr:rowOff>17833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67829"/>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17833</xdr:rowOff>
    </xdr:from>
    <xdr:to>
      <xdr:col>76</xdr:col>
      <xdr:colOff>114300</xdr:colOff>
      <xdr:row>57</xdr:row>
      <xdr:rowOff>34148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790483"/>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80325</xdr:rowOff>
    </xdr:from>
    <xdr:to>
      <xdr:col>71</xdr:col>
      <xdr:colOff>177800</xdr:colOff>
      <xdr:row>57</xdr:row>
      <xdr:rowOff>34148</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510075"/>
          <a:ext cx="889000" cy="2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121369</xdr:rowOff>
    </xdr:from>
    <xdr:to>
      <xdr:col>85</xdr:col>
      <xdr:colOff>177800</xdr:colOff>
      <xdr:row>57</xdr:row>
      <xdr:rowOff>51519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99796</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0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115829</xdr:rowOff>
    </xdr:from>
    <xdr:to>
      <xdr:col>81</xdr:col>
      <xdr:colOff>101600</xdr:colOff>
      <xdr:row>57</xdr:row>
      <xdr:rowOff>45979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37106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0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138483</xdr:rowOff>
    </xdr:from>
    <xdr:to>
      <xdr:col>76</xdr:col>
      <xdr:colOff>165100</xdr:colOff>
      <xdr:row>57</xdr:row>
      <xdr:rowOff>68633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59760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154798</xdr:rowOff>
    </xdr:from>
    <xdr:to>
      <xdr:col>72</xdr:col>
      <xdr:colOff>38100</xdr:colOff>
      <xdr:row>57</xdr:row>
      <xdr:rowOff>84948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76075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4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29525</xdr:rowOff>
    </xdr:from>
    <xdr:to>
      <xdr:col>67</xdr:col>
      <xdr:colOff>101600</xdr:colOff>
      <xdr:row>55</xdr:row>
      <xdr:rowOff>131125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4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147652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2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41908</xdr:rowOff>
    </xdr:from>
    <xdr:to>
      <xdr:col>85</xdr:col>
      <xdr:colOff>127000</xdr:colOff>
      <xdr:row>79</xdr:row>
      <xdr:rowOff>73047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586458"/>
          <a:ext cx="838200" cy="3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73047</xdr:rowOff>
    </xdr:from>
    <xdr:to>
      <xdr:col>81</xdr:col>
      <xdr:colOff>50800</xdr:colOff>
      <xdr:row>79</xdr:row>
      <xdr:rowOff>92184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617597"/>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92184</xdr:rowOff>
    </xdr:from>
    <xdr:to>
      <xdr:col>76</xdr:col>
      <xdr:colOff>114300</xdr:colOff>
      <xdr:row>79</xdr:row>
      <xdr:rowOff>97262</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636734"/>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70810</xdr:rowOff>
    </xdr:from>
    <xdr:to>
      <xdr:col>71</xdr:col>
      <xdr:colOff>177800</xdr:colOff>
      <xdr:row>79</xdr:row>
      <xdr:rowOff>97262</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615360"/>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162558</xdr:rowOff>
    </xdr:from>
    <xdr:to>
      <xdr:col>85</xdr:col>
      <xdr:colOff>177800</xdr:colOff>
      <xdr:row>79</xdr:row>
      <xdr:rowOff>92708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3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77485</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22247</xdr:rowOff>
    </xdr:from>
    <xdr:to>
      <xdr:col>81</xdr:col>
      <xdr:colOff>101600</xdr:colOff>
      <xdr:row>79</xdr:row>
      <xdr:rowOff>123847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114974</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65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41384</xdr:rowOff>
    </xdr:from>
    <xdr:to>
      <xdr:col>76</xdr:col>
      <xdr:colOff>165100</xdr:colOff>
      <xdr:row>79</xdr:row>
      <xdr:rowOff>142984</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134111</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17" y="1367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46462</xdr:rowOff>
    </xdr:from>
    <xdr:to>
      <xdr:col>72</xdr:col>
      <xdr:colOff>38100</xdr:colOff>
      <xdr:row>79</xdr:row>
      <xdr:rowOff>148062</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139189</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46333" y="1368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20010</xdr:rowOff>
    </xdr:from>
    <xdr:to>
      <xdr:col>67</xdr:col>
      <xdr:colOff>101600</xdr:colOff>
      <xdr:row>79</xdr:row>
      <xdr:rowOff>121610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112737</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65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70709</xdr:rowOff>
    </xdr:from>
    <xdr:to>
      <xdr:col>85</xdr:col>
      <xdr:colOff>127000</xdr:colOff>
      <xdr:row>98</xdr:row>
      <xdr:rowOff>73546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872809"/>
          <a:ext cx="8382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73546</xdr:rowOff>
    </xdr:from>
    <xdr:to>
      <xdr:col>81</xdr:col>
      <xdr:colOff>50800</xdr:colOff>
      <xdr:row>98</xdr:row>
      <xdr:rowOff>77471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875646"/>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77471</xdr:rowOff>
    </xdr:from>
    <xdr:to>
      <xdr:col>76</xdr:col>
      <xdr:colOff>114300</xdr:colOff>
      <xdr:row>98</xdr:row>
      <xdr:rowOff>81626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879571"/>
          <a:ext cx="889000" cy="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81626</xdr:rowOff>
    </xdr:from>
    <xdr:to>
      <xdr:col>71</xdr:col>
      <xdr:colOff>177800</xdr:colOff>
      <xdr:row>98</xdr:row>
      <xdr:rowOff>84911</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883726"/>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19909</xdr:rowOff>
    </xdr:from>
    <xdr:to>
      <xdr:col>85</xdr:col>
      <xdr:colOff>177800</xdr:colOff>
      <xdr:row>98</xdr:row>
      <xdr:rowOff>121509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22746</xdr:rowOff>
    </xdr:from>
    <xdr:to>
      <xdr:col>81</xdr:col>
      <xdr:colOff>101600</xdr:colOff>
      <xdr:row>98</xdr:row>
      <xdr:rowOff>124346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115473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26671</xdr:rowOff>
    </xdr:from>
    <xdr:to>
      <xdr:col>76</xdr:col>
      <xdr:colOff>165100</xdr:colOff>
      <xdr:row>98</xdr:row>
      <xdr:rowOff>128271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119398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30826</xdr:rowOff>
    </xdr:from>
    <xdr:to>
      <xdr:col>72</xdr:col>
      <xdr:colOff>38100</xdr:colOff>
      <xdr:row>98</xdr:row>
      <xdr:rowOff>132426</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123553</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2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34111</xdr:rowOff>
    </xdr:from>
    <xdr:to>
      <xdr:col>67</xdr:col>
      <xdr:colOff>101600</xdr:colOff>
      <xdr:row>98</xdr:row>
      <xdr:rowOff>135711</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126838</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2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224,750</a:t>
          </a:r>
          <a:r>
            <a:rPr kumimoji="1" lang="ja-JP" altLang="en-US" sz="1300">
              <a:latin typeface="ＭＳ Ｐゴシック" panose="020B0600070205080204" pitchFamily="50" charset="-128"/>
              <a:ea typeface="ＭＳ Ｐゴシック" panose="020B0600070205080204" pitchFamily="50" charset="-128"/>
            </a:rPr>
            <a:t>円となっている。これは、以前から生活保護率が高いことから生活保護費が多く、類似団体平均と比べて高い水準となっている。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35,752</a:t>
          </a:r>
          <a:r>
            <a:rPr kumimoji="1" lang="ja-JP" altLang="en-US" sz="1300">
              <a:latin typeface="ＭＳ Ｐゴシック" panose="020B0600070205080204" pitchFamily="50" charset="-128"/>
              <a:ea typeface="ＭＳ Ｐゴシック" panose="020B0600070205080204" pitchFamily="50" charset="-128"/>
            </a:rPr>
            <a:t>円となっている。令和元年度が類似団体平均と比べて高い水準となった主な要因は、津波避難タワー建設事業などによるものである。　  </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50,739</a:t>
          </a:r>
          <a:r>
            <a:rPr kumimoji="1" lang="ja-JP" altLang="en-US" sz="1300">
              <a:latin typeface="ＭＳ Ｐゴシック" panose="020B0600070205080204" pitchFamily="50" charset="-128"/>
              <a:ea typeface="ＭＳ Ｐゴシック" panose="020B0600070205080204" pitchFamily="50" charset="-128"/>
            </a:rPr>
            <a:t>円となっている。平成２７年度が類似団体平均と比べて高い水準となった主な要因は、市内公立中学校の改築事業によるものである。令和元度は、市内公立小学校トイレ洋式化事業を実施したが、類似団体平均を下回ること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令和元年度決算では、歳出では、生活保護費等の扶助費が大幅に減少し、一般財源が減少したものの、歳入においても、市税や地方消費税交付金、臨時財政対策債等の一般財源が減少した。そのため、実質単年度収支では大幅な赤字となり、財源不足が生じたため、６年連続で財政調整基金を取り崩しての実質収支の黒字確保となった。また、財政調整基金残高の標準財政規模比は、約</a:t>
          </a:r>
          <a:r>
            <a:rPr kumimoji="1" lang="en-US" altLang="ja-JP" sz="1100">
              <a:latin typeface="ＭＳ ゴシック" pitchFamily="49" charset="-128"/>
              <a:ea typeface="ＭＳ ゴシック" pitchFamily="49" charset="-128"/>
            </a:rPr>
            <a:t>24.0%</a:t>
          </a:r>
          <a:r>
            <a:rPr kumimoji="1" lang="ja-JP" altLang="en-US" sz="1100">
              <a:latin typeface="ＭＳ ゴシック" pitchFamily="49" charset="-128"/>
              <a:ea typeface="ＭＳ ゴシック" pitchFamily="49" charset="-128"/>
            </a:rPr>
            <a:t>と比率が下がっている。今後は、歳入について、新型コロナウイルス感染症の影響から市税は企業収益の低迷や固定資産税の減収など厳しいものと予想され、地方交付税も大きな伸びは期待できない状況の中で、歳入の確保と歳出の抑制など、より一層の健全化への取り組みを継続していき、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会計や国民健康保険特別会計、公共下水道事業特別会計の収支が改善したため、前年度より全体的に黒字幅が増加している。各会計では、事業計画に基づき、安定した制度運営に努めているところであるが、今後も事業の見直しや制度の適正な運営を心掛けて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過去に実施した大型事業の起債の償還が進んできている中で、近年の地方債残高は減少傾向にある。さらに、元利償還金についても、平成２９年度に津波避難タワー建設用地取得に伴う公共用地先行取得等整備事業債の全額繰上償還のため、一時的に増となったが、それ以降は減少している。これまで基本的な方針として、償還額以内での起債の発行に取り組んできたところであるが、今後数年間は本格化する新庁舎建設事業や一部事務組合のごみ処理・し尿処理施設改修事業などの大型事業の本格化に伴い、公債費が増加する見込みである。そのため、これまで以上に事業の優先順位を見定めて、交付税措置のある有利な起債を活用しつつ、引き続き健全化に取り組み、安定した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満期一括償還地方債を活用していない。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起債借入額（緊急防災・減災事業債や臨時財政対策債など）の減等により、地方債残高は減少し、一部事務組合負担等見込額についても、ひだか病院負担金が施設・設備等の更新終了に伴い、減少している。充当可能財源等についても、財政調整基金の取り崩しを行ったことから減となったものの、地方債現在高等が減少していることから将来負担比率は減少している。今後も、公共下水道事業などの継続事業や新庁舎建設事業、一部事務組合のごみ処理・し尿処理施設改修事業などの大型事業が本格化することから、負担増の要因もあるが、世代間負担の公平性の観点から後世への過大な負担を残すことのないよう、事業の優先順位を見定めて、公共施設等の在り方の検討を進め、負担の平準化を図るなど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和歌山県御坊市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財政調整基金について、平成２７年度以降は財源不足から取り崩し額が増加し、基金残高は減少してきている。令和元年度では、財政調整基金を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億円取り崩したことに加え、市庁舎建設のための庁舎建設基金を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百万円取り崩したことから、基金全体としては前年度より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極力、財政調整基金の繰り入れに頼らない財政運営を目標に掲げ、今後もより一層の歳出削減等、財政の健全化に取り組んでいく。「庁舎建設基金」については、新庁舎建設事業の本格化に伴い、今後も取崩額が増加する。また、「公共施設等維持補修基金」については、老朽化施設の修繕などの費用に充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・庁舎建設基金：現庁舎の耐震強度不足や老朽化などへの対応策として、新庁舎を建設し、その建設に要する経費の財源に充てるため。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・公共施設等維持補修基金：公共施設の老朽化などへの対応策として、建物の修繕その他の維持補修に要する経費の財源に充てるため。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・庁舎建設基金：新庁舎基本設計業務委託のため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・公共施設等維持補修基金：老朽化施設の維持修繕などのため、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・庁舎建設基金：今後事業の本格化に伴い、減少が見込まれる。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・公共施設等維持補修基金：今後も個別施設計画に基づき、老朽化施設の維持修繕などに対応するため、減少が見込まれる。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平成２７年度以降は財源不足から取り崩し額が増加し、基金残高は減少してきており、令和元年度では、市税や臨時財政対策債等の歳入一般財源が減少したことから、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億円取り崩したことにより、前年度より減となった。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り市税の伸びは期待できず、また地方交付税も人口減少に伴い減少が予想され、歳出では、少子高齢化・雇用環境の悪化に伴う扶助費の増、大規模災害に備えた防災対策事業や公共施設の老朽化対策、新庁舎建設などによる普通建設事業費の増など、非常に厳しい財政状況が続くことが予想され、今後も財政調整基金の取り崩しも余儀なくされ、減少すると見込まれる。極力、財政調整基金の繰り入れに頼らない財政運営を目標に掲げ、今後もより一層の歳出削減など、財政の健全化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公共下水道事業債などの償還のため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令和５年度以降に償還のピークを迎えるため、それに備えて毎年度計画的に積み立てを行う予定である。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320ECF-4A28-4512-BB65-419477A7F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98320AC-FA0A-470C-AE51-A1A64D943B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F597E3F-4B5D-4DB2-BAF3-689CA27FF2E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44A161D-BAB0-4A34-823C-2A985DA7F85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295712D-4342-43DB-921D-6EFC23B1A5F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FC36AB4-252E-4A25-A1F8-80F15B6EDDA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C99550E-A56D-496A-BC50-519F9F4B4C6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62CB408-2AEB-43D9-B100-10347566EF5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EC4B160-52BE-4579-81BA-A583FA80652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DA00E79-E922-4F3B-8297-E0230673572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3C17AFD-1416-45A7-9E9B-08ABA1988E9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2C57F4E-D4ED-472B-82ED-989282494FE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23,117
22,934
43.91
13,663,554
13,563,443
15,595
6,731,698
13,694,164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6A3F06F-0FCE-4C00-B386-FE2D05EC44A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EDF547A-64FC-45F1-A20B-B295017E79E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BBFD98F-C7E7-4D56-94EF-8B3E55514F9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E291B18-BEDD-4FD5-9762-301DDE20702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236FC74-5A41-4534-A697-16830E95511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BB95582-BDA6-4985-BC2C-2450FD9825B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4EEE4C1-A51E-465E-90B6-512190F21E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F2E849F-1EE2-4343-AA65-0E86ABF023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4716BE7-F7BC-4423-8B08-54CD0F87B55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FCD72B1-6156-45E7-B16E-462145154E9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0E53A04-2A8A-4B2F-8F9E-50E727E2FE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CFDD678-84C6-4B2C-8D92-2E51EFEA63A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3C17D3D-C0DF-4BBF-8C8E-83732197B66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DB0252F-2F55-4742-ADA5-373B06D605C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F63810D-D13E-4234-8003-5906CF1DE8A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8444DFE-1319-40EC-9AF3-4E5EEAA5430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E8F10DF-E2A4-465D-96A4-CEF8EEA4FB0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2D71173-A4B5-4202-8BBB-59882ECC01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689E718-28EE-42C5-887E-AA391989B15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9C12A3B-1341-4B47-8475-D11F6035DCB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B91EEDA-CCA7-43F9-8802-3B3C5AEA50E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6425E04-175F-4FD1-ACDF-F98521472B2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7E41D92-41A0-4A58-9716-30F99BEAC22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941A881-0249-4FB5-B2E5-1D17D3D5DC4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CE55BD7-2B12-408D-BB00-393B8FE4488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2552055-065A-493F-9C84-388A557EC6B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364E958-9A6E-48F7-8772-F1D14A5C5F6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CF36D20-1F4B-488F-B68F-0FC95369F0B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3DB91B6-E9C0-4B25-B5D2-EB60DE5E904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5DBF5C2-6498-466A-891F-7CAA055C30E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889BF83-13BF-4677-95C9-EF92E6B2169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312E94F-C957-484B-B4E7-A08AF8F26D8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8B4F0B0-A228-4112-9DE4-0DDC045F4D9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03CC374-49AD-48C5-9BD5-8A9D997E5E2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2367740-E719-4C73-8323-58F943A48D8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％増加し、全国平均及び和歌山県平均よりは低い水準にあるが、類似団体平均より高くなっている。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予定の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個別施設計画において、各施設の適正な維持管理に努め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763A544-31BE-4F1E-BD51-DC55C4A5A8B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D16A573-78B7-4924-A643-735C89AFF25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800C23E-AA74-4B15-9EB3-0FE30B8BFC2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94FC1C14-28DA-4704-ACA6-D1A9E88CE80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1A0BB361-C176-49C2-98EC-65F088AF238E}"/>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9E3275A4-45D8-4413-BBF9-1842DC10FA4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E2316053-1E26-4932-A131-7E5BC2C247A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2C7370E9-E5A3-4D36-A8B7-BA803B24CBD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B72A0FF2-789A-48E2-9004-52451712DE13}"/>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EEB9BFB0-5AD6-4D0B-AAF8-76AB5D8F952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22940B6B-DB4E-460E-AA6A-31ED7931467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5EC1D5E4-2128-4CB0-BB26-3C53BC4429F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CAD78884-B1A7-4DE6-810D-6F6F5E92F33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BBD9A571-2303-4A2A-8FC5-43446364EEF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3FD8C43B-6564-4A05-9F5F-19D9C0F18B95}"/>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8B634864-7012-4439-B9BD-8EC35A17844C}"/>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88D2C93B-7196-4F76-BF77-2504C31AA5AF}"/>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829AA677-B427-45D1-BAD5-FCC22C1B507C}"/>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4A0FBC97-CCB7-489D-8CE8-1F5476E60151}"/>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a:extLst>
            <a:ext uri="{FF2B5EF4-FFF2-40B4-BE49-F238E27FC236}">
              <a16:creationId xmlns:a16="http://schemas.microsoft.com/office/drawing/2014/main" id="{62A4414F-3F5B-4210-AEBA-B84E3B14FB07}"/>
            </a:ext>
          </a:extLst>
        </xdr:cNvPr>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174D0358-D7B4-4370-9DA5-A7329D80BB8F}"/>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829F062D-D0A6-484F-9BD6-7137166031B5}"/>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98FC9EAB-AFC7-4CAE-9FA4-187554C04AC4}"/>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E23ED70E-84B8-4A66-A457-D5A28AF9B39C}"/>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8AD7F104-7349-421C-AB6C-365B28C2F4AE}"/>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DDB9DC0-7A02-41FB-B000-ADDA766F281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54EB5BA-FE11-452C-A889-9B818798F70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A8253B6-3B13-4AD1-8E58-7C946CABFBB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CCC7555-C3DB-4DB8-AF15-730414CBBEE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F85C55C-E81F-42BE-AF6B-12269F86985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79" name="楕円 78">
          <a:extLst>
            <a:ext uri="{FF2B5EF4-FFF2-40B4-BE49-F238E27FC236}">
              <a16:creationId xmlns:a16="http://schemas.microsoft.com/office/drawing/2014/main" id="{5DB402AA-F937-427F-8606-8D826E14BC61}"/>
            </a:ext>
          </a:extLst>
        </xdr:cNvPr>
        <xdr:cNvSpPr/>
      </xdr:nvSpPr>
      <xdr:spPr>
        <a:xfrm>
          <a:off x="47117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56786</xdr:rowOff>
    </xdr:from>
    <xdr:ext cx="405111" cy="259045"/>
    <xdr:sp macro="" textlink="">
      <xdr:nvSpPr>
        <xdr:cNvPr id="80" name="有形固定資産減価償却率該当値テキスト">
          <a:extLst>
            <a:ext uri="{FF2B5EF4-FFF2-40B4-BE49-F238E27FC236}">
              <a16:creationId xmlns:a16="http://schemas.microsoft.com/office/drawing/2014/main" id="{60E39896-29DA-4F2F-BCFE-5101DE5CF666}"/>
            </a:ext>
          </a:extLst>
        </xdr:cNvPr>
        <xdr:cNvSpPr txBox="1"/>
      </xdr:nvSpPr>
      <xdr:spPr>
        <a:xfrm>
          <a:off x="4813300" y="5800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63246</xdr:rowOff>
    </xdr:from>
    <xdr:to>
      <xdr:col>19</xdr:col>
      <xdr:colOff>187325</xdr:colOff>
      <xdr:row>29</xdr:row>
      <xdr:rowOff>164846</xdr:rowOff>
    </xdr:to>
    <xdr:sp macro="" textlink="">
      <xdr:nvSpPr>
        <xdr:cNvPr id="81" name="楕円 80">
          <a:extLst>
            <a:ext uri="{FF2B5EF4-FFF2-40B4-BE49-F238E27FC236}">
              <a16:creationId xmlns:a16="http://schemas.microsoft.com/office/drawing/2014/main" id="{A4225497-871D-494E-93C9-0876FDE4B23C}"/>
            </a:ext>
          </a:extLst>
        </xdr:cNvPr>
        <xdr:cNvSpPr/>
      </xdr:nvSpPr>
      <xdr:spPr>
        <a:xfrm>
          <a:off x="4000500" y="58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114046</xdr:rowOff>
    </xdr:from>
    <xdr:to>
      <xdr:col>23</xdr:col>
      <xdr:colOff>85725</xdr:colOff>
      <xdr:row>29</xdr:row>
      <xdr:rowOff>129159</xdr:rowOff>
    </xdr:to>
    <xdr:cxnSp macro="">
      <xdr:nvCxnSpPr>
        <xdr:cNvPr id="82" name="直線コネクタ 81">
          <a:extLst>
            <a:ext uri="{FF2B5EF4-FFF2-40B4-BE49-F238E27FC236}">
              <a16:creationId xmlns:a16="http://schemas.microsoft.com/office/drawing/2014/main" id="{A0B295A7-CD31-4C68-9F5B-3729C81A63EF}"/>
            </a:ext>
          </a:extLst>
        </xdr:cNvPr>
        <xdr:cNvCxnSpPr/>
      </xdr:nvCxnSpPr>
      <xdr:spPr>
        <a:xfrm>
          <a:off x="4051300" y="5857621"/>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48133</xdr:rowOff>
    </xdr:from>
    <xdr:to>
      <xdr:col>15</xdr:col>
      <xdr:colOff>187325</xdr:colOff>
      <xdr:row>29</xdr:row>
      <xdr:rowOff>149733</xdr:rowOff>
    </xdr:to>
    <xdr:sp macro="" textlink="">
      <xdr:nvSpPr>
        <xdr:cNvPr id="83" name="楕円 82">
          <a:extLst>
            <a:ext uri="{FF2B5EF4-FFF2-40B4-BE49-F238E27FC236}">
              <a16:creationId xmlns:a16="http://schemas.microsoft.com/office/drawing/2014/main" id="{2F44E6CA-E903-4AC0-9567-BDBA9545005E}"/>
            </a:ext>
          </a:extLst>
        </xdr:cNvPr>
        <xdr:cNvSpPr/>
      </xdr:nvSpPr>
      <xdr:spPr>
        <a:xfrm>
          <a:off x="3238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98933</xdr:rowOff>
    </xdr:from>
    <xdr:to>
      <xdr:col>19</xdr:col>
      <xdr:colOff>136525</xdr:colOff>
      <xdr:row>29</xdr:row>
      <xdr:rowOff>114046</xdr:rowOff>
    </xdr:to>
    <xdr:cxnSp macro="">
      <xdr:nvCxnSpPr>
        <xdr:cNvPr id="84" name="直線コネクタ 83">
          <a:extLst>
            <a:ext uri="{FF2B5EF4-FFF2-40B4-BE49-F238E27FC236}">
              <a16:creationId xmlns:a16="http://schemas.microsoft.com/office/drawing/2014/main" id="{7BFECD45-3037-4915-995E-D3EA74434C77}"/>
            </a:ext>
          </a:extLst>
        </xdr:cNvPr>
        <xdr:cNvCxnSpPr/>
      </xdr:nvCxnSpPr>
      <xdr:spPr>
        <a:xfrm>
          <a:off x="3289300" y="5842508"/>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30861</xdr:rowOff>
    </xdr:from>
    <xdr:to>
      <xdr:col>11</xdr:col>
      <xdr:colOff>187325</xdr:colOff>
      <xdr:row>29</xdr:row>
      <xdr:rowOff>132461</xdr:rowOff>
    </xdr:to>
    <xdr:sp macro="" textlink="">
      <xdr:nvSpPr>
        <xdr:cNvPr id="85" name="楕円 84">
          <a:extLst>
            <a:ext uri="{FF2B5EF4-FFF2-40B4-BE49-F238E27FC236}">
              <a16:creationId xmlns:a16="http://schemas.microsoft.com/office/drawing/2014/main" id="{86FBD75E-78BA-48C1-98E0-D9969DCF166D}"/>
            </a:ext>
          </a:extLst>
        </xdr:cNvPr>
        <xdr:cNvSpPr/>
      </xdr:nvSpPr>
      <xdr:spPr>
        <a:xfrm>
          <a:off x="2476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81661</xdr:rowOff>
    </xdr:from>
    <xdr:to>
      <xdr:col>15</xdr:col>
      <xdr:colOff>136525</xdr:colOff>
      <xdr:row>29</xdr:row>
      <xdr:rowOff>98933</xdr:rowOff>
    </xdr:to>
    <xdr:cxnSp macro="">
      <xdr:nvCxnSpPr>
        <xdr:cNvPr id="86" name="直線コネクタ 85">
          <a:extLst>
            <a:ext uri="{FF2B5EF4-FFF2-40B4-BE49-F238E27FC236}">
              <a16:creationId xmlns:a16="http://schemas.microsoft.com/office/drawing/2014/main" id="{A37FE678-BA49-435D-981C-1A32168FC392}"/>
            </a:ext>
          </a:extLst>
        </xdr:cNvPr>
        <xdr:cNvCxnSpPr/>
      </xdr:nvCxnSpPr>
      <xdr:spPr>
        <a:xfrm>
          <a:off x="2527300" y="582523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9271</xdr:rowOff>
    </xdr:from>
    <xdr:to>
      <xdr:col>7</xdr:col>
      <xdr:colOff>187325</xdr:colOff>
      <xdr:row>29</xdr:row>
      <xdr:rowOff>110871</xdr:rowOff>
    </xdr:to>
    <xdr:sp macro="" textlink="">
      <xdr:nvSpPr>
        <xdr:cNvPr id="87" name="楕円 86">
          <a:extLst>
            <a:ext uri="{FF2B5EF4-FFF2-40B4-BE49-F238E27FC236}">
              <a16:creationId xmlns:a16="http://schemas.microsoft.com/office/drawing/2014/main" id="{02EE5F67-E507-4959-9675-85C86BF2BF32}"/>
            </a:ext>
          </a:extLst>
        </xdr:cNvPr>
        <xdr:cNvSpPr/>
      </xdr:nvSpPr>
      <xdr:spPr>
        <a:xfrm>
          <a:off x="1714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60071</xdr:rowOff>
    </xdr:from>
    <xdr:to>
      <xdr:col>11</xdr:col>
      <xdr:colOff>136525</xdr:colOff>
      <xdr:row>29</xdr:row>
      <xdr:rowOff>81661</xdr:rowOff>
    </xdr:to>
    <xdr:cxnSp macro="">
      <xdr:nvCxnSpPr>
        <xdr:cNvPr id="88" name="直線コネクタ 87">
          <a:extLst>
            <a:ext uri="{FF2B5EF4-FFF2-40B4-BE49-F238E27FC236}">
              <a16:creationId xmlns:a16="http://schemas.microsoft.com/office/drawing/2014/main" id="{DE0ADCAB-C11D-4C0F-AEC5-DB9125CBA18A}"/>
            </a:ext>
          </a:extLst>
        </xdr:cNvPr>
        <xdr:cNvCxnSpPr/>
      </xdr:nvCxnSpPr>
      <xdr:spPr>
        <a:xfrm>
          <a:off x="1765300" y="580364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a:extLst>
            <a:ext uri="{FF2B5EF4-FFF2-40B4-BE49-F238E27FC236}">
              <a16:creationId xmlns:a16="http://schemas.microsoft.com/office/drawing/2014/main" id="{7D5B5A8C-FFAC-466C-993D-9209870E7C3E}"/>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a:extLst>
            <a:ext uri="{FF2B5EF4-FFF2-40B4-BE49-F238E27FC236}">
              <a16:creationId xmlns:a16="http://schemas.microsoft.com/office/drawing/2014/main" id="{27E5C198-84AC-4232-B784-215B50662964}"/>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a:extLst>
            <a:ext uri="{FF2B5EF4-FFF2-40B4-BE49-F238E27FC236}">
              <a16:creationId xmlns:a16="http://schemas.microsoft.com/office/drawing/2014/main" id="{FF28E7D1-D3D9-4B5C-83A0-1826F0A5DA5B}"/>
            </a:ext>
          </a:extLst>
        </xdr:cNvPr>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a:extLst>
            <a:ext uri="{FF2B5EF4-FFF2-40B4-BE49-F238E27FC236}">
              <a16:creationId xmlns:a16="http://schemas.microsoft.com/office/drawing/2014/main" id="{D7B1F78F-A2F9-455D-9236-57890E56DB41}"/>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155973</xdr:rowOff>
    </xdr:from>
    <xdr:ext cx="405111" cy="259045"/>
    <xdr:sp macro="" textlink="">
      <xdr:nvSpPr>
        <xdr:cNvPr id="93" name="n_1mainValue有形固定資産減価償却率">
          <a:extLst>
            <a:ext uri="{FF2B5EF4-FFF2-40B4-BE49-F238E27FC236}">
              <a16:creationId xmlns:a16="http://schemas.microsoft.com/office/drawing/2014/main" id="{E121E7E6-F418-4B05-80C6-683CD4033C56}"/>
            </a:ext>
          </a:extLst>
        </xdr:cNvPr>
        <xdr:cNvSpPr txBox="1"/>
      </xdr:nvSpPr>
      <xdr:spPr>
        <a:xfrm>
          <a:off x="3836044" y="5899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140860</xdr:rowOff>
    </xdr:from>
    <xdr:ext cx="405111" cy="259045"/>
    <xdr:sp macro="" textlink="">
      <xdr:nvSpPr>
        <xdr:cNvPr id="94" name="n_2mainValue有形固定資産減価償却率">
          <a:extLst>
            <a:ext uri="{FF2B5EF4-FFF2-40B4-BE49-F238E27FC236}">
              <a16:creationId xmlns:a16="http://schemas.microsoft.com/office/drawing/2014/main" id="{FCCDD057-E39B-44EA-A1E9-75D4DBF25192}"/>
            </a:ext>
          </a:extLst>
        </xdr:cNvPr>
        <xdr:cNvSpPr txBox="1"/>
      </xdr:nvSpPr>
      <xdr:spPr>
        <a:xfrm>
          <a:off x="3086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123588</xdr:rowOff>
    </xdr:from>
    <xdr:ext cx="405111" cy="259045"/>
    <xdr:sp macro="" textlink="">
      <xdr:nvSpPr>
        <xdr:cNvPr id="95" name="n_3mainValue有形固定資産減価償却率">
          <a:extLst>
            <a:ext uri="{FF2B5EF4-FFF2-40B4-BE49-F238E27FC236}">
              <a16:creationId xmlns:a16="http://schemas.microsoft.com/office/drawing/2014/main" id="{80AF9B6F-974C-4316-9422-F18AFB6A190C}"/>
            </a:ext>
          </a:extLst>
        </xdr:cNvPr>
        <xdr:cNvSpPr txBox="1"/>
      </xdr:nvSpPr>
      <xdr:spPr>
        <a:xfrm>
          <a:off x="23247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101998</xdr:rowOff>
    </xdr:from>
    <xdr:ext cx="405111" cy="259045"/>
    <xdr:sp macro="" textlink="">
      <xdr:nvSpPr>
        <xdr:cNvPr id="96" name="n_4mainValue有形固定資産減価償却率">
          <a:extLst>
            <a:ext uri="{FF2B5EF4-FFF2-40B4-BE49-F238E27FC236}">
              <a16:creationId xmlns:a16="http://schemas.microsoft.com/office/drawing/2014/main" id="{DDC470E3-16AF-4037-91A0-865D80DACD37}"/>
            </a:ext>
          </a:extLst>
        </xdr:cNvPr>
        <xdr:cNvSpPr txBox="1"/>
      </xdr:nvSpPr>
      <xdr:spPr>
        <a:xfrm>
          <a:off x="15627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C1F63603-712A-4C5A-B4BA-DE03F3F2172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10F2B6DF-BEDB-4E77-92E3-A4701299D7F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CA288ECC-AB8F-42C1-8D89-18C0A2928306}"/>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[ 1,413.7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3543FEA-474E-4DC9-978C-AA59190087A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197DA25B-91F7-4E27-B479-613729C68A7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C87BF49-54DC-4015-8B0C-3579AE5229E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7C5A1FA-7F4D-4122-9226-4F5DE0F5C76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56FF431-79B8-4C94-9B51-6AF7ABDF534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D37FB941-35A1-40EB-BC9E-B388B712A2E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A1B30248-B649-4A3C-BE75-8A60271EBD3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277232E6-6B86-4816-8D33-6DE78DE43B0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C555CF05-E78C-433B-8540-44D51BD3CBE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32A60BC-9427-4D48-A30F-86937CCD281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地方債現在高の減等により、前年度と比較して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全国平均及び和歌山県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平均の全てにおいて、高い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にある。今後は、地方債償還の財源に充てることができる減債基金の計画的な積み立てを行うとともに、財政調整基金の減少が見込まれるため、財政調整基金の繰り入れに頼らない財政運営を目標に掲げ、より一層の歳出削減等、財政の健全化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取り組む必要がある。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212FC598-4B6A-4133-9FF2-B03F5864611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4EFBA246-727C-4938-9019-AFE59E504F7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3C31799-ECEF-4C67-96F7-B945A70C204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E29A75D7-3CEF-4121-B4C5-1B77DC255A6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431F85B-DBA7-4DD2-AD5B-D73721802BC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6307A1A7-1E75-45F3-AB23-CA5749EFA7A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8B17250B-DCE3-4502-9212-096D43258C9A}"/>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6FA157A-1B48-48BF-994D-E81D7CCBA85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8CA28BCD-8305-4BD5-8FF2-EAFD23DA9E8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C178D70B-FBF0-4C22-BF44-909E1D14A0A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9B19E562-7DA8-4FC4-BB59-388AE498111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2C27A314-A50E-4A63-977E-AF262A2054B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A6B97652-2A12-424B-A95B-E423711975A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91E34282-4AE8-42FD-A8A8-D762B4FF13D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E81CBE63-9313-4616-BD5E-DAB4C01F047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916AB33-BD2C-4656-A289-4E9FBC7BB83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82B713C-5A83-4650-B38F-A7E06861B32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id="{22C31432-F0FC-40C4-B5F6-3C61CDF5188C}"/>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id="{643FB6D9-30AF-4B1E-A1AE-D00CDC5B60C7}"/>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id="{2A8229DD-98D0-4851-9731-94FAA9E27DAA}"/>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id="{0A7569AB-0EBD-4DC7-85D8-B7883C15F646}"/>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id="{92C5F841-A939-478D-831D-E481153648CC}"/>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a:extLst>
            <a:ext uri="{FF2B5EF4-FFF2-40B4-BE49-F238E27FC236}">
              <a16:creationId xmlns:a16="http://schemas.microsoft.com/office/drawing/2014/main" id="{4315E591-A82B-4C43-9FDD-59E804964E1B}"/>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id="{078B2869-FDD8-4100-A352-6A45A38D153C}"/>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id="{B835C1F8-8F92-4E7F-BAF2-A3C7DD58B75A}"/>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id="{07361624-2BFD-4984-BF7E-894CB4D0AB32}"/>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id="{9241D6C6-01CB-4DDF-88F0-14EABAC3ED62}"/>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id="{D18156B5-D0B3-4D0C-BF30-AC7627AF3D78}"/>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1E99D4C-ED24-4D90-BF69-CF7F51F35B4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853861D-A98C-4167-A112-A664036034E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F41D668-37F6-418F-A3BE-649FBFEC134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7650722-7A00-43AA-9D8F-54AA4B369DC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0A1D8DC-5F7A-4683-BA38-7882A7D20CF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63222</xdr:rowOff>
    </xdr:from>
    <xdr:to>
      <xdr:col>76</xdr:col>
      <xdr:colOff>73025</xdr:colOff>
      <xdr:row>34</xdr:row>
      <xdr:rowOff>164822</xdr:rowOff>
    </xdr:to>
    <xdr:sp macro="" textlink="">
      <xdr:nvSpPr>
        <xdr:cNvPr id="143" name="楕円 142">
          <a:extLst>
            <a:ext uri="{FF2B5EF4-FFF2-40B4-BE49-F238E27FC236}">
              <a16:creationId xmlns:a16="http://schemas.microsoft.com/office/drawing/2014/main" id="{9B5516FE-60B4-4348-8F7A-1125CBB144BB}"/>
            </a:ext>
          </a:extLst>
        </xdr:cNvPr>
        <xdr:cNvSpPr/>
      </xdr:nvSpPr>
      <xdr:spPr>
        <a:xfrm>
          <a:off x="14744700" y="66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149599</xdr:rowOff>
    </xdr:from>
    <xdr:ext cx="560923" cy="259045"/>
    <xdr:sp macro="" textlink="">
      <xdr:nvSpPr>
        <xdr:cNvPr id="144" name="債務償還比率該当値テキスト">
          <a:extLst>
            <a:ext uri="{FF2B5EF4-FFF2-40B4-BE49-F238E27FC236}">
              <a16:creationId xmlns:a16="http://schemas.microsoft.com/office/drawing/2014/main" id="{F79C3642-C6C6-45C2-90BD-E19CD82EB58E}"/>
            </a:ext>
          </a:extLst>
        </xdr:cNvPr>
        <xdr:cNvSpPr txBox="1"/>
      </xdr:nvSpPr>
      <xdr:spPr>
        <a:xfrm>
          <a:off x="14846300" y="65789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131179</xdr:rowOff>
    </xdr:from>
    <xdr:to>
      <xdr:col>72</xdr:col>
      <xdr:colOff>123825</xdr:colOff>
      <xdr:row>35</xdr:row>
      <xdr:rowOff>61329</xdr:rowOff>
    </xdr:to>
    <xdr:sp macro="" textlink="">
      <xdr:nvSpPr>
        <xdr:cNvPr id="145" name="楕円 144">
          <a:extLst>
            <a:ext uri="{FF2B5EF4-FFF2-40B4-BE49-F238E27FC236}">
              <a16:creationId xmlns:a16="http://schemas.microsoft.com/office/drawing/2014/main" id="{60597DF2-1487-4AB7-BE64-B5D366C769E4}"/>
            </a:ext>
          </a:extLst>
        </xdr:cNvPr>
        <xdr:cNvSpPr/>
      </xdr:nvSpPr>
      <xdr:spPr>
        <a:xfrm>
          <a:off x="14033500" y="67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114022</xdr:rowOff>
    </xdr:from>
    <xdr:to>
      <xdr:col>76</xdr:col>
      <xdr:colOff>22225</xdr:colOff>
      <xdr:row>35</xdr:row>
      <xdr:rowOff>10529</xdr:rowOff>
    </xdr:to>
    <xdr:cxnSp macro="">
      <xdr:nvCxnSpPr>
        <xdr:cNvPr id="146" name="直線コネクタ 145">
          <a:extLst>
            <a:ext uri="{FF2B5EF4-FFF2-40B4-BE49-F238E27FC236}">
              <a16:creationId xmlns:a16="http://schemas.microsoft.com/office/drawing/2014/main" id="{EFB89D7E-F5CA-4995-BD6C-46F667938920}"/>
            </a:ext>
          </a:extLst>
        </xdr:cNvPr>
        <xdr:cNvCxnSpPr/>
      </xdr:nvCxnSpPr>
      <xdr:spPr>
        <a:xfrm flipV="1">
          <a:off x="14084300" y="6714847"/>
          <a:ext cx="711200" cy="6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46736</xdr:rowOff>
    </xdr:from>
    <xdr:to>
      <xdr:col>68</xdr:col>
      <xdr:colOff>123825</xdr:colOff>
      <xdr:row>33</xdr:row>
      <xdr:rowOff>148336</xdr:rowOff>
    </xdr:to>
    <xdr:sp macro="" textlink="">
      <xdr:nvSpPr>
        <xdr:cNvPr id="147" name="楕円 146">
          <a:extLst>
            <a:ext uri="{FF2B5EF4-FFF2-40B4-BE49-F238E27FC236}">
              <a16:creationId xmlns:a16="http://schemas.microsoft.com/office/drawing/2014/main" id="{80D6203C-CCD3-424B-BE0D-6D6274AB63A5}"/>
            </a:ext>
          </a:extLst>
        </xdr:cNvPr>
        <xdr:cNvSpPr/>
      </xdr:nvSpPr>
      <xdr:spPr>
        <a:xfrm>
          <a:off x="13271500" y="64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97536</xdr:rowOff>
    </xdr:from>
    <xdr:to>
      <xdr:col>72</xdr:col>
      <xdr:colOff>73025</xdr:colOff>
      <xdr:row>35</xdr:row>
      <xdr:rowOff>10529</xdr:rowOff>
    </xdr:to>
    <xdr:cxnSp macro="">
      <xdr:nvCxnSpPr>
        <xdr:cNvPr id="148" name="直線コネクタ 147">
          <a:extLst>
            <a:ext uri="{FF2B5EF4-FFF2-40B4-BE49-F238E27FC236}">
              <a16:creationId xmlns:a16="http://schemas.microsoft.com/office/drawing/2014/main" id="{0C30B19C-72C1-4FB3-8609-6EF4BDA64E1D}"/>
            </a:ext>
          </a:extLst>
        </xdr:cNvPr>
        <xdr:cNvCxnSpPr/>
      </xdr:nvCxnSpPr>
      <xdr:spPr>
        <a:xfrm>
          <a:off x="13322300" y="6526911"/>
          <a:ext cx="762000" cy="2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132546</xdr:rowOff>
    </xdr:from>
    <xdr:to>
      <xdr:col>64</xdr:col>
      <xdr:colOff>123825</xdr:colOff>
      <xdr:row>33</xdr:row>
      <xdr:rowOff>62696</xdr:rowOff>
    </xdr:to>
    <xdr:sp macro="" textlink="">
      <xdr:nvSpPr>
        <xdr:cNvPr id="149" name="楕円 148">
          <a:extLst>
            <a:ext uri="{FF2B5EF4-FFF2-40B4-BE49-F238E27FC236}">
              <a16:creationId xmlns:a16="http://schemas.microsoft.com/office/drawing/2014/main" id="{D42E6A70-061D-4177-8824-2A3BDDF44599}"/>
            </a:ext>
          </a:extLst>
        </xdr:cNvPr>
        <xdr:cNvSpPr/>
      </xdr:nvSpPr>
      <xdr:spPr>
        <a:xfrm>
          <a:off x="12509500" y="63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11896</xdr:rowOff>
    </xdr:from>
    <xdr:to>
      <xdr:col>68</xdr:col>
      <xdr:colOff>73025</xdr:colOff>
      <xdr:row>33</xdr:row>
      <xdr:rowOff>97536</xdr:rowOff>
    </xdr:to>
    <xdr:cxnSp macro="">
      <xdr:nvCxnSpPr>
        <xdr:cNvPr id="150" name="直線コネクタ 149">
          <a:extLst>
            <a:ext uri="{FF2B5EF4-FFF2-40B4-BE49-F238E27FC236}">
              <a16:creationId xmlns:a16="http://schemas.microsoft.com/office/drawing/2014/main" id="{A0E858F6-2218-4465-9E3A-029B975BBF6B}"/>
            </a:ext>
          </a:extLst>
        </xdr:cNvPr>
        <xdr:cNvCxnSpPr/>
      </xdr:nvCxnSpPr>
      <xdr:spPr>
        <a:xfrm>
          <a:off x="12560300" y="6441271"/>
          <a:ext cx="762000" cy="8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54271</xdr:rowOff>
    </xdr:from>
    <xdr:to>
      <xdr:col>60</xdr:col>
      <xdr:colOff>123825</xdr:colOff>
      <xdr:row>31</xdr:row>
      <xdr:rowOff>155871</xdr:rowOff>
    </xdr:to>
    <xdr:sp macro="" textlink="">
      <xdr:nvSpPr>
        <xdr:cNvPr id="151" name="楕円 150">
          <a:extLst>
            <a:ext uri="{FF2B5EF4-FFF2-40B4-BE49-F238E27FC236}">
              <a16:creationId xmlns:a16="http://schemas.microsoft.com/office/drawing/2014/main" id="{4C26BA7D-D3AB-4D1E-8159-75226D653EB4}"/>
            </a:ext>
          </a:extLst>
        </xdr:cNvPr>
        <xdr:cNvSpPr/>
      </xdr:nvSpPr>
      <xdr:spPr>
        <a:xfrm>
          <a:off x="11747500" y="61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105071</xdr:rowOff>
    </xdr:from>
    <xdr:to>
      <xdr:col>64</xdr:col>
      <xdr:colOff>73025</xdr:colOff>
      <xdr:row>33</xdr:row>
      <xdr:rowOff>11896</xdr:rowOff>
    </xdr:to>
    <xdr:cxnSp macro="">
      <xdr:nvCxnSpPr>
        <xdr:cNvPr id="152" name="直線コネクタ 151">
          <a:extLst>
            <a:ext uri="{FF2B5EF4-FFF2-40B4-BE49-F238E27FC236}">
              <a16:creationId xmlns:a16="http://schemas.microsoft.com/office/drawing/2014/main" id="{F755C3A4-09BB-4CB0-90A8-898A6C68AE58}"/>
            </a:ext>
          </a:extLst>
        </xdr:cNvPr>
        <xdr:cNvCxnSpPr/>
      </xdr:nvCxnSpPr>
      <xdr:spPr>
        <a:xfrm>
          <a:off x="11798300" y="6191546"/>
          <a:ext cx="762000" cy="24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a:extLst>
            <a:ext uri="{FF2B5EF4-FFF2-40B4-BE49-F238E27FC236}">
              <a16:creationId xmlns:a16="http://schemas.microsoft.com/office/drawing/2014/main" id="{415862A9-07A3-48AA-996A-760741E03A07}"/>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a:extLst>
            <a:ext uri="{FF2B5EF4-FFF2-40B4-BE49-F238E27FC236}">
              <a16:creationId xmlns:a16="http://schemas.microsoft.com/office/drawing/2014/main" id="{0067B90E-F410-4A9B-A4D4-7A113FBAB1EB}"/>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a:extLst>
            <a:ext uri="{FF2B5EF4-FFF2-40B4-BE49-F238E27FC236}">
              <a16:creationId xmlns:a16="http://schemas.microsoft.com/office/drawing/2014/main" id="{64623EF5-DB50-4568-BF65-93D956C16808}"/>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a:extLst>
            <a:ext uri="{FF2B5EF4-FFF2-40B4-BE49-F238E27FC236}">
              <a16:creationId xmlns:a16="http://schemas.microsoft.com/office/drawing/2014/main" id="{1B81CC57-1ACE-4CEE-A27D-34EE56F23A15}"/>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52456</xdr:rowOff>
    </xdr:from>
    <xdr:ext cx="560923" cy="259045"/>
    <xdr:sp macro="" textlink="">
      <xdr:nvSpPr>
        <xdr:cNvPr id="157" name="n_1mainValue債務償還比率">
          <a:extLst>
            <a:ext uri="{FF2B5EF4-FFF2-40B4-BE49-F238E27FC236}">
              <a16:creationId xmlns:a16="http://schemas.microsoft.com/office/drawing/2014/main" id="{BFC744FA-8086-49E6-AE93-883302569B21}"/>
            </a:ext>
          </a:extLst>
        </xdr:cNvPr>
        <xdr:cNvSpPr txBox="1"/>
      </xdr:nvSpPr>
      <xdr:spPr>
        <a:xfrm>
          <a:off x="13791138" y="68247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139463</xdr:rowOff>
    </xdr:from>
    <xdr:ext cx="560923" cy="259045"/>
    <xdr:sp macro="" textlink="">
      <xdr:nvSpPr>
        <xdr:cNvPr id="158" name="n_2mainValue債務償還比率">
          <a:extLst>
            <a:ext uri="{FF2B5EF4-FFF2-40B4-BE49-F238E27FC236}">
              <a16:creationId xmlns:a16="http://schemas.microsoft.com/office/drawing/2014/main" id="{C094F408-43F3-48D0-B1DC-0A64CFEA7A18}"/>
            </a:ext>
          </a:extLst>
        </xdr:cNvPr>
        <xdr:cNvSpPr txBox="1"/>
      </xdr:nvSpPr>
      <xdr:spPr>
        <a:xfrm>
          <a:off x="13041838" y="65688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53822</xdr:rowOff>
    </xdr:from>
    <xdr:ext cx="560923" cy="259045"/>
    <xdr:sp macro="" textlink="">
      <xdr:nvSpPr>
        <xdr:cNvPr id="159" name="n_3mainValue債務償還比率">
          <a:extLst>
            <a:ext uri="{FF2B5EF4-FFF2-40B4-BE49-F238E27FC236}">
              <a16:creationId xmlns:a16="http://schemas.microsoft.com/office/drawing/2014/main" id="{FF0B9C83-F67A-4798-B4DF-EC89DA10029A}"/>
            </a:ext>
          </a:extLst>
        </xdr:cNvPr>
        <xdr:cNvSpPr txBox="1"/>
      </xdr:nvSpPr>
      <xdr:spPr>
        <a:xfrm>
          <a:off x="12279838" y="64831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146998</xdr:rowOff>
    </xdr:from>
    <xdr:ext cx="469744" cy="259045"/>
    <xdr:sp macro="" textlink="">
      <xdr:nvSpPr>
        <xdr:cNvPr id="160" name="n_4mainValue債務償還比率">
          <a:extLst>
            <a:ext uri="{FF2B5EF4-FFF2-40B4-BE49-F238E27FC236}">
              <a16:creationId xmlns:a16="http://schemas.microsoft.com/office/drawing/2014/main" id="{92328A84-7085-439A-B5BB-0DCE52CC3FA6}"/>
            </a:ext>
          </a:extLst>
        </xdr:cNvPr>
        <xdr:cNvSpPr txBox="1"/>
      </xdr:nvSpPr>
      <xdr:spPr>
        <a:xfrm>
          <a:off x="11563427" y="623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D523585-4F69-4411-A1DC-1C96EFDB10E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FB306D9-3C28-4914-802E-4A99E174F3B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65E4AC0-E423-4A48-90D5-4F2D461376C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E630250-6A07-4306-B63A-11323801F6E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3806047-886F-4302-9290-46B5CA3EBAC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80A2CD5E-A47E-44EF-BCB5-D69A9A4C1F3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D3BB01-2309-49DF-95E2-E44350C98EC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C4F48D-CC32-4BA8-BB38-18F73257C8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A92985-4F39-416B-955B-363C22ED72C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846BDF-31C5-40ED-AEB7-2387FB23323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E54140-FAEE-4A7D-AD9D-985B25C43C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668848E-7688-4162-B592-80340F049B1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4C507D-27F1-40B4-9751-4E498F33E4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460543-5029-48BA-A915-5D226310CB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C36B2B-CD6E-46DF-B0F5-8C1C53020D9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48F513-373A-4A1C-A07C-13E173E0669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23,117
22,934
43.91
13,663,554
13,563,443
15,595
6,731,698
13,694,164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21813E-858B-4ACE-8783-D45D8F1AE12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41662F-F292-42B1-BB42-3AA07275799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149D06-3B11-4198-8352-DA695A34C1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A20E2B-3B53-44B6-BEAF-2F0D5A03D6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3ED285-9464-4AAF-8194-DFE6C8A97A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E9E9B67-34AD-42CD-B443-C5CE6AEECC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F29D54A-F6F5-40BF-BF8C-B0411030D4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ACDC5B-4628-4C5F-8B0B-9C2FA74658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6BE76A3-F06C-4E47-A800-126B3EFD7E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3A7616-0C9E-46C9-80EA-850ABD47AFA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39E982-7E1A-4EA8-981E-D75D8F7C46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EA25574-208A-4F39-A8D2-3DDA51F14F5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DEBB03B-0544-48CC-97CD-43F96DA63F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4588FA7-2A8C-4373-AB14-85153DE25A1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64FED1-6B0A-4340-8BC7-748CD887D8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064974-D387-49AC-B186-993ECE9152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664DAF-9775-449D-B780-E4495AECB5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A7E957-FABD-4F48-B8E0-6E0062C8B45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1BA1DE-0BC8-4118-85DF-696C7E91F0F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E64AB56-A0C2-4ADF-9AB4-5148D04DDA1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1EE8E06-8551-4DC4-B85D-250F0036CB6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A43151-9292-4CF9-B89F-78628400111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6B5F75-D7D5-45D1-AA36-964100609D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8557E3-5EA3-4910-B4F7-31BEBA1B0C3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F00B83D-E39F-4F41-9A3F-A3761AD5F0E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0DFBD8-DFA1-4099-BA1B-3F63005D751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F58243-A14F-4088-AC78-5A0C04A2BD4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D3B8A05-DC01-4EC7-B5FA-4D073A8EE8D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603D6D6-8D1C-403A-A942-76CE062C49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0F62A9C-57C7-4AE0-92D5-1A863ED72F4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E72C80B-E950-490B-86A1-4F8E3775EE0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8553F81-7507-4044-8677-C12C140B823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5B5E153-650F-4669-80E3-0324B0EF236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E01EAC4-E9C0-4EE1-BB86-6A9374453F8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C7FFB47-ED16-440B-9036-0EE83A04D75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F294424-201B-4B8B-84D9-48676CBF94E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BDD60EF-B1AB-43B8-B529-1B5B3B0C6F9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F81EBD7-AEB9-4708-A5A7-09849DDE0D5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AB393CD-6444-4D37-9D7D-3127374187F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E43980F-7B5D-4C4F-B066-AE4E0A7FF12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3A4E879-AEEC-44B4-9543-5F34D574B36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F91C5A4-87D1-4F7B-B06A-F9C5DB2947A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D4A9C68-4A33-494B-9297-16C327D011C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BFC59A8-E977-4A67-BDF6-4B0832B3DC1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F6FDD8D-E4D7-49E4-B66F-2E788329C76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632D376-0AD3-49B0-B5EF-B68C758F32B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14F46129-D3BF-461A-A7EB-F913B0E92C8B}"/>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ADC5BD0F-A640-4D91-BBC7-2E4AA4C44C1E}"/>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8B385137-8035-45F0-8877-1BFE7A4D947E}"/>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DAD5C5BA-A312-4FB3-B507-495B40FDD885}"/>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7BB77551-D27F-4AF1-9DD1-56255C776579}"/>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BE8BFA42-1038-4CE0-8FFE-41DCBD0B70AA}"/>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F5D16D49-DA26-482F-81E1-1D267A8F22F3}"/>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185337DA-D9EB-458E-96ED-B1749BEB11C7}"/>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CCF6F052-E1B7-4F7A-90CD-4428D7888F91}"/>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92F20C15-EE1B-4351-BA24-7AF82EE56C48}"/>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36990B0C-EBDF-4DB8-BC80-3551056ED7D1}"/>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07244CA-B164-4C6C-95D9-A7995A86782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B46B8A-FE76-4C5D-8C59-1D52B87A89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BB24CA-E023-4C07-9F70-614F840EC80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1C23C92-6337-49ED-A649-3FA0B6785D4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85B94BA-F4D1-4939-929F-9AC21426EDA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a:extLst>
            <a:ext uri="{FF2B5EF4-FFF2-40B4-BE49-F238E27FC236}">
              <a16:creationId xmlns:a16="http://schemas.microsoft.com/office/drawing/2014/main" id="{D3A06C4A-EC55-4D3B-A842-32EE598DE05C}"/>
            </a:ext>
          </a:extLst>
        </xdr:cNvPr>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道路】&#10;有形固定資産減価償却率該当値テキスト">
          <a:extLst>
            <a:ext uri="{FF2B5EF4-FFF2-40B4-BE49-F238E27FC236}">
              <a16:creationId xmlns:a16="http://schemas.microsoft.com/office/drawing/2014/main" id="{3CCDD0BF-C120-43C1-854F-95C212199982}"/>
            </a:ext>
          </a:extLst>
        </xdr:cNvPr>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126637</xdr:rowOff>
    </xdr:from>
    <xdr:to>
      <xdr:col>20</xdr:col>
      <xdr:colOff>38100</xdr:colOff>
      <xdr:row>39</xdr:row>
      <xdr:rowOff>56787</xdr:rowOff>
    </xdr:to>
    <xdr:sp macro="" textlink="">
      <xdr:nvSpPr>
        <xdr:cNvPr id="76" name="楕円 75">
          <a:extLst>
            <a:ext uri="{FF2B5EF4-FFF2-40B4-BE49-F238E27FC236}">
              <a16:creationId xmlns:a16="http://schemas.microsoft.com/office/drawing/2014/main" id="{6D86F660-4B5B-4C8A-B0FE-64CDF5429BFD}"/>
            </a:ext>
          </a:extLst>
        </xdr:cNvPr>
        <xdr:cNvSpPr/>
      </xdr:nvSpPr>
      <xdr:spPr>
        <a:xfrm>
          <a:off x="3746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xdr:rowOff>
    </xdr:from>
    <xdr:to>
      <xdr:col>24</xdr:col>
      <xdr:colOff>63500</xdr:colOff>
      <xdr:row>39</xdr:row>
      <xdr:rowOff>30480</xdr:rowOff>
    </xdr:to>
    <xdr:cxnSp macro="">
      <xdr:nvCxnSpPr>
        <xdr:cNvPr id="77" name="直線コネクタ 76">
          <a:extLst>
            <a:ext uri="{FF2B5EF4-FFF2-40B4-BE49-F238E27FC236}">
              <a16:creationId xmlns:a16="http://schemas.microsoft.com/office/drawing/2014/main" id="{0FA88DC7-B8F1-4357-9011-93477C8BFB71}"/>
            </a:ext>
          </a:extLst>
        </xdr:cNvPr>
        <xdr:cNvCxnSpPr/>
      </xdr:nvCxnSpPr>
      <xdr:spPr>
        <a:xfrm>
          <a:off x="3797300" y="669253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8" name="楕円 77">
          <a:extLst>
            <a:ext uri="{FF2B5EF4-FFF2-40B4-BE49-F238E27FC236}">
              <a16:creationId xmlns:a16="http://schemas.microsoft.com/office/drawing/2014/main" id="{DC6F6D53-BB7E-4CEB-AE2E-704371AB5044}"/>
            </a:ext>
          </a:extLst>
        </xdr:cNvPr>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5987</xdr:rowOff>
    </xdr:to>
    <xdr:cxnSp macro="">
      <xdr:nvCxnSpPr>
        <xdr:cNvPr id="79" name="直線コネクタ 78">
          <a:extLst>
            <a:ext uri="{FF2B5EF4-FFF2-40B4-BE49-F238E27FC236}">
              <a16:creationId xmlns:a16="http://schemas.microsoft.com/office/drawing/2014/main" id="{5A025FA3-76B6-40B5-B00F-F6B3C4DECC0C}"/>
            </a:ext>
          </a:extLst>
        </xdr:cNvPr>
        <xdr:cNvCxnSpPr/>
      </xdr:nvCxnSpPr>
      <xdr:spPr>
        <a:xfrm>
          <a:off x="2908300" y="667131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80917</xdr:rowOff>
    </xdr:from>
    <xdr:to>
      <xdr:col>10</xdr:col>
      <xdr:colOff>165100</xdr:colOff>
      <xdr:row>39</xdr:row>
      <xdr:rowOff>11067</xdr:rowOff>
    </xdr:to>
    <xdr:sp macro="" textlink="">
      <xdr:nvSpPr>
        <xdr:cNvPr id="80" name="楕円 79">
          <a:extLst>
            <a:ext uri="{FF2B5EF4-FFF2-40B4-BE49-F238E27FC236}">
              <a16:creationId xmlns:a16="http://schemas.microsoft.com/office/drawing/2014/main" id="{85C1AE51-1A01-4AD6-BBF0-73A35BB6C631}"/>
            </a:ext>
          </a:extLst>
        </xdr:cNvPr>
        <xdr:cNvSpPr/>
      </xdr:nvSpPr>
      <xdr:spPr>
        <a:xfrm>
          <a:off x="1968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131717</xdr:rowOff>
    </xdr:from>
    <xdr:to>
      <xdr:col>15</xdr:col>
      <xdr:colOff>50800</xdr:colOff>
      <xdr:row>38</xdr:row>
      <xdr:rowOff>156210</xdr:rowOff>
    </xdr:to>
    <xdr:cxnSp macro="">
      <xdr:nvCxnSpPr>
        <xdr:cNvPr id="81" name="直線コネクタ 80">
          <a:extLst>
            <a:ext uri="{FF2B5EF4-FFF2-40B4-BE49-F238E27FC236}">
              <a16:creationId xmlns:a16="http://schemas.microsoft.com/office/drawing/2014/main" id="{D07A228D-1B1F-4C64-9761-8E493CDF76E2}"/>
            </a:ext>
          </a:extLst>
        </xdr:cNvPr>
        <xdr:cNvCxnSpPr/>
      </xdr:nvCxnSpPr>
      <xdr:spPr>
        <a:xfrm>
          <a:off x="2019300" y="66468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49893</xdr:rowOff>
    </xdr:from>
    <xdr:to>
      <xdr:col>6</xdr:col>
      <xdr:colOff>38100</xdr:colOff>
      <xdr:row>38</xdr:row>
      <xdr:rowOff>151493</xdr:rowOff>
    </xdr:to>
    <xdr:sp macro="" textlink="">
      <xdr:nvSpPr>
        <xdr:cNvPr id="82" name="楕円 81">
          <a:extLst>
            <a:ext uri="{FF2B5EF4-FFF2-40B4-BE49-F238E27FC236}">
              <a16:creationId xmlns:a16="http://schemas.microsoft.com/office/drawing/2014/main" id="{3E82CC3C-83F0-4CF0-A1F4-BB3B5705C7D3}"/>
            </a:ext>
          </a:extLst>
        </xdr:cNvPr>
        <xdr:cNvSpPr/>
      </xdr:nvSpPr>
      <xdr:spPr>
        <a:xfrm>
          <a:off x="1079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100693</xdr:rowOff>
    </xdr:from>
    <xdr:to>
      <xdr:col>10</xdr:col>
      <xdr:colOff>114300</xdr:colOff>
      <xdr:row>38</xdr:row>
      <xdr:rowOff>131717</xdr:rowOff>
    </xdr:to>
    <xdr:cxnSp macro="">
      <xdr:nvCxnSpPr>
        <xdr:cNvPr id="83" name="直線コネクタ 82">
          <a:extLst>
            <a:ext uri="{FF2B5EF4-FFF2-40B4-BE49-F238E27FC236}">
              <a16:creationId xmlns:a16="http://schemas.microsoft.com/office/drawing/2014/main" id="{CA238CD8-F96D-49BA-A468-B6C88A55ACF5}"/>
            </a:ext>
          </a:extLst>
        </xdr:cNvPr>
        <xdr:cNvCxnSpPr/>
      </xdr:nvCxnSpPr>
      <xdr:spPr>
        <a:xfrm>
          <a:off x="1130300" y="66157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a:extLst>
            <a:ext uri="{FF2B5EF4-FFF2-40B4-BE49-F238E27FC236}">
              <a16:creationId xmlns:a16="http://schemas.microsoft.com/office/drawing/2014/main" id="{CA9DB50A-1FD1-43E5-AF3C-C79DB06C83F4}"/>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a:extLst>
            <a:ext uri="{FF2B5EF4-FFF2-40B4-BE49-F238E27FC236}">
              <a16:creationId xmlns:a16="http://schemas.microsoft.com/office/drawing/2014/main" id="{2D29A309-D881-4D24-9912-A0E3C823CF44}"/>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a:extLst>
            <a:ext uri="{FF2B5EF4-FFF2-40B4-BE49-F238E27FC236}">
              <a16:creationId xmlns:a16="http://schemas.microsoft.com/office/drawing/2014/main" id="{DB5D32D1-9C6C-4877-870D-FDD3A5FAEA1F}"/>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6A2682C7-4341-4C88-A17A-4538930CAD01}"/>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47914</xdr:rowOff>
    </xdr:from>
    <xdr:ext cx="405111" cy="259045"/>
    <xdr:sp macro="" textlink="">
      <xdr:nvSpPr>
        <xdr:cNvPr id="88" name="n_1mainValue【道路】&#10;有形固定資産減価償却率">
          <a:extLst>
            <a:ext uri="{FF2B5EF4-FFF2-40B4-BE49-F238E27FC236}">
              <a16:creationId xmlns:a16="http://schemas.microsoft.com/office/drawing/2014/main" id="{7FE3917C-478E-4DB3-BC8F-C1BF253BCD13}"/>
            </a:ext>
          </a:extLst>
        </xdr:cNvPr>
        <xdr:cNvSpPr txBox="1"/>
      </xdr:nvSpPr>
      <xdr:spPr>
        <a:xfrm>
          <a:off x="3582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9" name="n_2mainValue【道路】&#10;有形固定資産減価償却率">
          <a:extLst>
            <a:ext uri="{FF2B5EF4-FFF2-40B4-BE49-F238E27FC236}">
              <a16:creationId xmlns:a16="http://schemas.microsoft.com/office/drawing/2014/main" id="{A2CC6162-819F-4F5C-82CA-5488D591D110}"/>
            </a:ext>
          </a:extLst>
        </xdr:cNvPr>
        <xdr:cNvSpPr txBox="1"/>
      </xdr:nvSpPr>
      <xdr:spPr>
        <a:xfrm>
          <a:off x="2705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90" name="n_3mainValue【道路】&#10;有形固定資産減価償却率">
          <a:extLst>
            <a:ext uri="{FF2B5EF4-FFF2-40B4-BE49-F238E27FC236}">
              <a16:creationId xmlns:a16="http://schemas.microsoft.com/office/drawing/2014/main" id="{D63B36C8-1539-4D20-A127-38AE0526B48D}"/>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142620</xdr:rowOff>
    </xdr:from>
    <xdr:ext cx="405111" cy="259045"/>
    <xdr:sp macro="" textlink="">
      <xdr:nvSpPr>
        <xdr:cNvPr id="91" name="n_4mainValue【道路】&#10;有形固定資産減価償却率">
          <a:extLst>
            <a:ext uri="{FF2B5EF4-FFF2-40B4-BE49-F238E27FC236}">
              <a16:creationId xmlns:a16="http://schemas.microsoft.com/office/drawing/2014/main" id="{F1B5342D-EBA8-48E0-BBEF-845DBE0798D3}"/>
            </a:ext>
          </a:extLst>
        </xdr:cNvPr>
        <xdr:cNvSpPr txBox="1"/>
      </xdr:nvSpPr>
      <xdr:spPr>
        <a:xfrm>
          <a:off x="927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F09CCFA-64BA-44B4-8DEF-19B33E0348C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85B2FA6-253E-4876-858B-358D6FC5B6D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202990E-2B20-41B8-A28C-38D1D0ED586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39D66FA-EEE1-4C10-A288-870BE6FFFB5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D728A9E-B833-4013-A915-44DC3DB6C7F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493AB1F-FFCB-4C4E-A303-E172BDD73F8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1F586FA-87BA-4C05-9D61-6EB278D6E84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D04EC5D-E8A3-4CF7-B599-A8015DE434C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D1B8FDC-4FFE-4C3E-9599-F2A22250B88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C353E5C-47AA-4029-AD6D-5B8E2F72A8A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4A51C009-CA2F-47B8-BDB8-3CEE2B0F000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9125C60-D125-4583-8E3C-2A42A6106BF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2AE3748-D58D-44E6-A8AC-E226114D3E4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F36FA3BB-C4CA-40F6-BDB9-781305BD117F}"/>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072B398-30EF-4FF2-8DF6-393BECFA6DB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E0CFE4FA-1941-4620-8104-0C40D780AE02}"/>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D7B4019-223B-4F4C-A4AF-9A329336549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AF5A4362-ECFE-4746-9F33-8CF79154D20A}"/>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19B7069-84CA-4164-9257-37B6A1AAA6B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1FB14CA4-387F-4CA3-BC8F-E62B540DD80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77F284FC-C3D6-4D09-AB99-B24A0317C93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1DFB965E-89C5-44D5-A77B-4013174CC05F}"/>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27D71AB6-34CC-4C79-8725-A70FBCFBE7F8}"/>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367D75EC-ADBF-4E38-BB48-50E997152E27}"/>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C96C3C03-2F45-45BD-A571-7B46E4B72B0A}"/>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54D40899-A82E-42BA-8F0F-0B575EF9187D}"/>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id="{52E30C8A-6F54-4362-8559-0A100C5B7B75}"/>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BAC39940-8871-4B26-BA01-6343D8171925}"/>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0C234CBA-A965-4059-A5B2-F8C45BDF2284}"/>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0513D60E-5EB2-4125-8F0D-575221A28676}"/>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9706D5B1-1B05-49FF-9FD8-C929BBA3C60C}"/>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861209A2-BF39-488C-8967-CAF30B20962B}"/>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C943780-5EE8-40BF-92E6-A1937A57651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A130618-8EBB-4F79-88CF-1147DF8F9DC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2931C2F-AE25-4673-9FEF-D6AAA7A7A2B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C55172A-A301-4427-A15C-50DBB5CE754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356A8ED-4926-46ED-A9EA-AD367DCF0F0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154806</xdr:rowOff>
    </xdr:from>
    <xdr:to>
      <xdr:col>55</xdr:col>
      <xdr:colOff>50800</xdr:colOff>
      <xdr:row>41</xdr:row>
      <xdr:rowOff>84956</xdr:rowOff>
    </xdr:to>
    <xdr:sp macro="" textlink="">
      <xdr:nvSpPr>
        <xdr:cNvPr id="129" name="楕円 128">
          <a:extLst>
            <a:ext uri="{FF2B5EF4-FFF2-40B4-BE49-F238E27FC236}">
              <a16:creationId xmlns:a16="http://schemas.microsoft.com/office/drawing/2014/main" id="{122C1E16-AAFD-4B8B-AB40-52052235EC77}"/>
            </a:ext>
          </a:extLst>
        </xdr:cNvPr>
        <xdr:cNvSpPr/>
      </xdr:nvSpPr>
      <xdr:spPr>
        <a:xfrm>
          <a:off x="10426700" y="70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69733</xdr:rowOff>
    </xdr:from>
    <xdr:ext cx="534377" cy="259045"/>
    <xdr:sp macro="" textlink="">
      <xdr:nvSpPr>
        <xdr:cNvPr id="130" name="【道路】&#10;一人当たり延長該当値テキスト">
          <a:extLst>
            <a:ext uri="{FF2B5EF4-FFF2-40B4-BE49-F238E27FC236}">
              <a16:creationId xmlns:a16="http://schemas.microsoft.com/office/drawing/2014/main" id="{B07E2AFA-2C8B-42A7-8DF2-43AFBDEDFD69}"/>
            </a:ext>
          </a:extLst>
        </xdr:cNvPr>
        <xdr:cNvSpPr txBox="1"/>
      </xdr:nvSpPr>
      <xdr:spPr>
        <a:xfrm>
          <a:off x="10515600" y="692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156808</xdr:rowOff>
    </xdr:from>
    <xdr:to>
      <xdr:col>50</xdr:col>
      <xdr:colOff>165100</xdr:colOff>
      <xdr:row>41</xdr:row>
      <xdr:rowOff>86958</xdr:rowOff>
    </xdr:to>
    <xdr:sp macro="" textlink="">
      <xdr:nvSpPr>
        <xdr:cNvPr id="131" name="楕円 130">
          <a:extLst>
            <a:ext uri="{FF2B5EF4-FFF2-40B4-BE49-F238E27FC236}">
              <a16:creationId xmlns:a16="http://schemas.microsoft.com/office/drawing/2014/main" id="{51194DD8-AF8C-4551-924C-9B56846E373D}"/>
            </a:ext>
          </a:extLst>
        </xdr:cNvPr>
        <xdr:cNvSpPr/>
      </xdr:nvSpPr>
      <xdr:spPr>
        <a:xfrm>
          <a:off x="9588500" y="70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34156</xdr:rowOff>
    </xdr:from>
    <xdr:to>
      <xdr:col>55</xdr:col>
      <xdr:colOff>0</xdr:colOff>
      <xdr:row>41</xdr:row>
      <xdr:rowOff>36158</xdr:rowOff>
    </xdr:to>
    <xdr:cxnSp macro="">
      <xdr:nvCxnSpPr>
        <xdr:cNvPr id="132" name="直線コネクタ 131">
          <a:extLst>
            <a:ext uri="{FF2B5EF4-FFF2-40B4-BE49-F238E27FC236}">
              <a16:creationId xmlns:a16="http://schemas.microsoft.com/office/drawing/2014/main" id="{34310DCD-F77C-435A-B6CB-1CF0D883CD2B}"/>
            </a:ext>
          </a:extLst>
        </xdr:cNvPr>
        <xdr:cNvCxnSpPr/>
      </xdr:nvCxnSpPr>
      <xdr:spPr>
        <a:xfrm flipV="1">
          <a:off x="9639300" y="7063606"/>
          <a:ext cx="8382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159597</xdr:rowOff>
    </xdr:from>
    <xdr:to>
      <xdr:col>46</xdr:col>
      <xdr:colOff>38100</xdr:colOff>
      <xdr:row>41</xdr:row>
      <xdr:rowOff>89747</xdr:rowOff>
    </xdr:to>
    <xdr:sp macro="" textlink="">
      <xdr:nvSpPr>
        <xdr:cNvPr id="133" name="楕円 132">
          <a:extLst>
            <a:ext uri="{FF2B5EF4-FFF2-40B4-BE49-F238E27FC236}">
              <a16:creationId xmlns:a16="http://schemas.microsoft.com/office/drawing/2014/main" id="{8774C42A-D5E5-4149-BEAA-ADE3D5A9999F}"/>
            </a:ext>
          </a:extLst>
        </xdr:cNvPr>
        <xdr:cNvSpPr/>
      </xdr:nvSpPr>
      <xdr:spPr>
        <a:xfrm>
          <a:off x="8699500" y="70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36158</xdr:rowOff>
    </xdr:from>
    <xdr:to>
      <xdr:col>50</xdr:col>
      <xdr:colOff>114300</xdr:colOff>
      <xdr:row>41</xdr:row>
      <xdr:rowOff>38947</xdr:rowOff>
    </xdr:to>
    <xdr:cxnSp macro="">
      <xdr:nvCxnSpPr>
        <xdr:cNvPr id="134" name="直線コネクタ 133">
          <a:extLst>
            <a:ext uri="{FF2B5EF4-FFF2-40B4-BE49-F238E27FC236}">
              <a16:creationId xmlns:a16="http://schemas.microsoft.com/office/drawing/2014/main" id="{33B12874-BC2B-4690-B2B6-CA04DE9879ED}"/>
            </a:ext>
          </a:extLst>
        </xdr:cNvPr>
        <xdr:cNvCxnSpPr/>
      </xdr:nvCxnSpPr>
      <xdr:spPr>
        <a:xfrm flipV="1">
          <a:off x="8750300" y="7065608"/>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160667</xdr:rowOff>
    </xdr:from>
    <xdr:to>
      <xdr:col>41</xdr:col>
      <xdr:colOff>101600</xdr:colOff>
      <xdr:row>41</xdr:row>
      <xdr:rowOff>90817</xdr:rowOff>
    </xdr:to>
    <xdr:sp macro="" textlink="">
      <xdr:nvSpPr>
        <xdr:cNvPr id="135" name="楕円 134">
          <a:extLst>
            <a:ext uri="{FF2B5EF4-FFF2-40B4-BE49-F238E27FC236}">
              <a16:creationId xmlns:a16="http://schemas.microsoft.com/office/drawing/2014/main" id="{68670983-7B28-476C-9475-3B7417A214D3}"/>
            </a:ext>
          </a:extLst>
        </xdr:cNvPr>
        <xdr:cNvSpPr/>
      </xdr:nvSpPr>
      <xdr:spPr>
        <a:xfrm>
          <a:off x="7810500" y="701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38947</xdr:rowOff>
    </xdr:from>
    <xdr:to>
      <xdr:col>45</xdr:col>
      <xdr:colOff>177800</xdr:colOff>
      <xdr:row>41</xdr:row>
      <xdr:rowOff>40017</xdr:rowOff>
    </xdr:to>
    <xdr:cxnSp macro="">
      <xdr:nvCxnSpPr>
        <xdr:cNvPr id="136" name="直線コネクタ 135">
          <a:extLst>
            <a:ext uri="{FF2B5EF4-FFF2-40B4-BE49-F238E27FC236}">
              <a16:creationId xmlns:a16="http://schemas.microsoft.com/office/drawing/2014/main" id="{04506B94-941A-4E33-8256-BCF79498EE5B}"/>
            </a:ext>
          </a:extLst>
        </xdr:cNvPr>
        <xdr:cNvCxnSpPr/>
      </xdr:nvCxnSpPr>
      <xdr:spPr>
        <a:xfrm flipV="1">
          <a:off x="7861300" y="7068397"/>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161883</xdr:rowOff>
    </xdr:from>
    <xdr:to>
      <xdr:col>36</xdr:col>
      <xdr:colOff>165100</xdr:colOff>
      <xdr:row>41</xdr:row>
      <xdr:rowOff>92033</xdr:rowOff>
    </xdr:to>
    <xdr:sp macro="" textlink="">
      <xdr:nvSpPr>
        <xdr:cNvPr id="137" name="楕円 136">
          <a:extLst>
            <a:ext uri="{FF2B5EF4-FFF2-40B4-BE49-F238E27FC236}">
              <a16:creationId xmlns:a16="http://schemas.microsoft.com/office/drawing/2014/main" id="{850B9D99-5121-4D6B-8A5F-893BD50D416D}"/>
            </a:ext>
          </a:extLst>
        </xdr:cNvPr>
        <xdr:cNvSpPr/>
      </xdr:nvSpPr>
      <xdr:spPr>
        <a:xfrm>
          <a:off x="6921500" y="70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40017</xdr:rowOff>
    </xdr:from>
    <xdr:to>
      <xdr:col>41</xdr:col>
      <xdr:colOff>50800</xdr:colOff>
      <xdr:row>41</xdr:row>
      <xdr:rowOff>41233</xdr:rowOff>
    </xdr:to>
    <xdr:cxnSp macro="">
      <xdr:nvCxnSpPr>
        <xdr:cNvPr id="138" name="直線コネクタ 137">
          <a:extLst>
            <a:ext uri="{FF2B5EF4-FFF2-40B4-BE49-F238E27FC236}">
              <a16:creationId xmlns:a16="http://schemas.microsoft.com/office/drawing/2014/main" id="{AFBA15AD-14FE-40F0-A0F0-56C11AAF28E1}"/>
            </a:ext>
          </a:extLst>
        </xdr:cNvPr>
        <xdr:cNvCxnSpPr/>
      </xdr:nvCxnSpPr>
      <xdr:spPr>
        <a:xfrm flipV="1">
          <a:off x="6972300" y="7069467"/>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id="{CCF57453-5BFA-41D7-94BC-98798BDDA443}"/>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id="{C370F9F3-DDDA-4D48-A418-8249BC7DCC44}"/>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id="{4882E5F1-3D6D-48F1-90A3-F4C22A586D89}"/>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a:extLst>
            <a:ext uri="{FF2B5EF4-FFF2-40B4-BE49-F238E27FC236}">
              <a16:creationId xmlns:a16="http://schemas.microsoft.com/office/drawing/2014/main" id="{3E577956-C4F5-46D5-ABA1-96D8A15EA371}"/>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78085</xdr:rowOff>
    </xdr:from>
    <xdr:ext cx="534377" cy="259045"/>
    <xdr:sp macro="" textlink="">
      <xdr:nvSpPr>
        <xdr:cNvPr id="143" name="n_1mainValue【道路】&#10;一人当たり延長">
          <a:extLst>
            <a:ext uri="{FF2B5EF4-FFF2-40B4-BE49-F238E27FC236}">
              <a16:creationId xmlns:a16="http://schemas.microsoft.com/office/drawing/2014/main" id="{EAF58A79-23C5-4146-AC18-B08DA3781440}"/>
            </a:ext>
          </a:extLst>
        </xdr:cNvPr>
        <xdr:cNvSpPr txBox="1"/>
      </xdr:nvSpPr>
      <xdr:spPr>
        <a:xfrm>
          <a:off x="9359411" y="71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80874</xdr:rowOff>
    </xdr:from>
    <xdr:ext cx="534377" cy="259045"/>
    <xdr:sp macro="" textlink="">
      <xdr:nvSpPr>
        <xdr:cNvPr id="144" name="n_2mainValue【道路】&#10;一人当たり延長">
          <a:extLst>
            <a:ext uri="{FF2B5EF4-FFF2-40B4-BE49-F238E27FC236}">
              <a16:creationId xmlns:a16="http://schemas.microsoft.com/office/drawing/2014/main" id="{82AB67EA-900B-4EFB-A794-54A7A5E6053F}"/>
            </a:ext>
          </a:extLst>
        </xdr:cNvPr>
        <xdr:cNvSpPr txBox="1"/>
      </xdr:nvSpPr>
      <xdr:spPr>
        <a:xfrm>
          <a:off x="8483111" y="71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81944</xdr:rowOff>
    </xdr:from>
    <xdr:ext cx="534377" cy="259045"/>
    <xdr:sp macro="" textlink="">
      <xdr:nvSpPr>
        <xdr:cNvPr id="145" name="n_3mainValue【道路】&#10;一人当たり延長">
          <a:extLst>
            <a:ext uri="{FF2B5EF4-FFF2-40B4-BE49-F238E27FC236}">
              <a16:creationId xmlns:a16="http://schemas.microsoft.com/office/drawing/2014/main" id="{890462E1-2CD5-40C2-BF5C-B0FFE5A57307}"/>
            </a:ext>
          </a:extLst>
        </xdr:cNvPr>
        <xdr:cNvSpPr txBox="1"/>
      </xdr:nvSpPr>
      <xdr:spPr>
        <a:xfrm>
          <a:off x="7594111" y="711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83160</xdr:rowOff>
    </xdr:from>
    <xdr:ext cx="534377" cy="259045"/>
    <xdr:sp macro="" textlink="">
      <xdr:nvSpPr>
        <xdr:cNvPr id="146" name="n_4mainValue【道路】&#10;一人当たり延長">
          <a:extLst>
            <a:ext uri="{FF2B5EF4-FFF2-40B4-BE49-F238E27FC236}">
              <a16:creationId xmlns:a16="http://schemas.microsoft.com/office/drawing/2014/main" id="{7B6A5A6A-F7D6-486C-8050-5602E9D0ACD8}"/>
            </a:ext>
          </a:extLst>
        </xdr:cNvPr>
        <xdr:cNvSpPr txBox="1"/>
      </xdr:nvSpPr>
      <xdr:spPr>
        <a:xfrm>
          <a:off x="6705111" y="71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2550AB2-72DB-44BF-9C05-03ED1052C5D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C766108-8E17-4EFE-9C0F-D3527627FF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310508C-62CA-4192-80BC-87E5372CDF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A3CBFFF-58A2-4C23-B0A7-726AF5B450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B1CCFF2-C6E6-4AD5-812B-A30065906B1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CC2F13E-65A7-43BB-9304-1388476019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4A0BE19-263D-4F47-8C4D-4A49C8BC8BD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EBBE2F4-9654-4E0A-B52A-D833AC3C079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AC93DB5-9239-4D50-AFDE-D739B922F3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AB472DA-3906-4204-A87E-0280F0D85B8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37039B0-4F1C-4526-8A2D-1B7843A1DD6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081CC2F-413F-4BEA-B687-AA76A1133ED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78F4ED60-D51A-450C-B6ED-0BDBA3065CC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4C14A38-84F2-4EA7-A23C-5D06ABE58FD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8770453-EE58-425C-8677-6291AEF6F1A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ABDD2FE-2BBA-4EC5-A224-1C91A5984FC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67B8314-EAFA-43EA-9429-3F5780FBCFD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52167C6-DF05-46C5-AEFB-A6523B634E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1F8C9C4-13C5-4968-85C7-9602DBD3838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A9BF75B-4063-41CE-82EE-B4525F92E3D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14859DBF-9517-409F-95C8-C19AA94F77D8}"/>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8DB0E49-B36D-4664-B431-84CDA20145D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B8464E6A-05BD-4029-A7AD-97937FFF075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6E6FC7DE-8861-4B22-A341-A1AF104FBDCF}"/>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C8643359-F4C4-4572-9A9D-D4A1783AA8E1}"/>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19DEC456-AF44-4E19-8477-0049C3190AFE}"/>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AC64D40C-8441-47C6-8833-E70D23847946}"/>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28313FD5-98CA-4D35-9612-E75AB5EFEF11}"/>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CEAE7FB5-3658-4776-A3EC-E1ABD6014AD8}"/>
            </a:ext>
          </a:extLst>
        </xdr:cNvPr>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584353BA-A0E1-4B11-A868-0F86C6353A17}"/>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B47494C1-2E43-4AE9-946C-9003C2A6CCD1}"/>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3EC2CCD7-0221-45B4-8C96-E4140D6F9160}"/>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2FFDDB22-166A-4DF0-983A-0ABC071FDDF4}"/>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id="{CAD915FD-83BC-4C9F-B0E0-902DD13D857D}"/>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A227031-D025-4E60-AA23-227D884C1F1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116DA82-2692-4E12-B61D-30DD182D58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0B42565-8009-4607-BAC7-9A0948B635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46E6E3C-E934-44F8-8C86-ADA194BE2A3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8ECB153-0064-40A3-994E-3697393486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86" name="楕円 185">
          <a:extLst>
            <a:ext uri="{FF2B5EF4-FFF2-40B4-BE49-F238E27FC236}">
              <a16:creationId xmlns:a16="http://schemas.microsoft.com/office/drawing/2014/main" id="{A02BF313-FE27-48E2-82AE-1F84A35768FE}"/>
            </a:ext>
          </a:extLst>
        </xdr:cNvPr>
        <xdr:cNvSpPr/>
      </xdr:nvSpPr>
      <xdr:spPr>
        <a:xfrm>
          <a:off x="45847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146702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A1EA26D2-8052-463D-B0D4-CF1510709F43}"/>
            </a:ext>
          </a:extLst>
        </xdr:cNvPr>
        <xdr:cNvSpPr txBox="1"/>
      </xdr:nvSpPr>
      <xdr:spPr>
        <a:xfrm>
          <a:off x="4673600"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88" name="楕円 187">
          <a:extLst>
            <a:ext uri="{FF2B5EF4-FFF2-40B4-BE49-F238E27FC236}">
              <a16:creationId xmlns:a16="http://schemas.microsoft.com/office/drawing/2014/main" id="{26ADC56E-0EDA-44D7-B631-5782339F201C}"/>
            </a:ext>
          </a:extLst>
        </xdr:cNvPr>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47625</xdr:rowOff>
    </xdr:to>
    <xdr:cxnSp macro="">
      <xdr:nvCxnSpPr>
        <xdr:cNvPr id="189" name="直線コネクタ 188">
          <a:extLst>
            <a:ext uri="{FF2B5EF4-FFF2-40B4-BE49-F238E27FC236}">
              <a16:creationId xmlns:a16="http://schemas.microsoft.com/office/drawing/2014/main" id="{206118A6-6F51-43AD-BA97-4460FE1B196D}"/>
            </a:ext>
          </a:extLst>
        </xdr:cNvPr>
        <xdr:cNvCxnSpPr/>
      </xdr:nvCxnSpPr>
      <xdr:spPr>
        <a:xfrm>
          <a:off x="3797300" y="106756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151130</xdr:rowOff>
    </xdr:from>
    <xdr:to>
      <xdr:col>15</xdr:col>
      <xdr:colOff>101600</xdr:colOff>
      <xdr:row>62</xdr:row>
      <xdr:rowOff>81280</xdr:rowOff>
    </xdr:to>
    <xdr:sp macro="" textlink="">
      <xdr:nvSpPr>
        <xdr:cNvPr id="190" name="楕円 189">
          <a:extLst>
            <a:ext uri="{FF2B5EF4-FFF2-40B4-BE49-F238E27FC236}">
              <a16:creationId xmlns:a16="http://schemas.microsoft.com/office/drawing/2014/main" id="{1076CB28-C4EB-4722-B5EB-398158104285}"/>
            </a:ext>
          </a:extLst>
        </xdr:cNvPr>
        <xdr:cNvSpPr/>
      </xdr:nvSpPr>
      <xdr:spPr>
        <a:xfrm>
          <a:off x="2857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30480</xdr:rowOff>
    </xdr:from>
    <xdr:to>
      <xdr:col>19</xdr:col>
      <xdr:colOff>177800</xdr:colOff>
      <xdr:row>62</xdr:row>
      <xdr:rowOff>45720</xdr:rowOff>
    </xdr:to>
    <xdr:cxnSp macro="">
      <xdr:nvCxnSpPr>
        <xdr:cNvPr id="191" name="直線コネクタ 190">
          <a:extLst>
            <a:ext uri="{FF2B5EF4-FFF2-40B4-BE49-F238E27FC236}">
              <a16:creationId xmlns:a16="http://schemas.microsoft.com/office/drawing/2014/main" id="{9DE2AEF6-CB43-476A-A66F-387C26F7396E}"/>
            </a:ext>
          </a:extLst>
        </xdr:cNvPr>
        <xdr:cNvCxnSpPr/>
      </xdr:nvCxnSpPr>
      <xdr:spPr>
        <a:xfrm>
          <a:off x="2908300" y="10660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135890</xdr:rowOff>
    </xdr:from>
    <xdr:to>
      <xdr:col>10</xdr:col>
      <xdr:colOff>165100</xdr:colOff>
      <xdr:row>62</xdr:row>
      <xdr:rowOff>66040</xdr:rowOff>
    </xdr:to>
    <xdr:sp macro="" textlink="">
      <xdr:nvSpPr>
        <xdr:cNvPr id="192" name="楕円 191">
          <a:extLst>
            <a:ext uri="{FF2B5EF4-FFF2-40B4-BE49-F238E27FC236}">
              <a16:creationId xmlns:a16="http://schemas.microsoft.com/office/drawing/2014/main" id="{3553F92D-0461-46EA-A954-848EDD6DD9E9}"/>
            </a:ext>
          </a:extLst>
        </xdr:cNvPr>
        <xdr:cNvSpPr/>
      </xdr:nvSpPr>
      <xdr:spPr>
        <a:xfrm>
          <a:off x="196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15240</xdr:rowOff>
    </xdr:from>
    <xdr:to>
      <xdr:col>15</xdr:col>
      <xdr:colOff>50800</xdr:colOff>
      <xdr:row>62</xdr:row>
      <xdr:rowOff>30480</xdr:rowOff>
    </xdr:to>
    <xdr:cxnSp macro="">
      <xdr:nvCxnSpPr>
        <xdr:cNvPr id="193" name="直線コネクタ 192">
          <a:extLst>
            <a:ext uri="{FF2B5EF4-FFF2-40B4-BE49-F238E27FC236}">
              <a16:creationId xmlns:a16="http://schemas.microsoft.com/office/drawing/2014/main" id="{AAE727E7-7DF2-4E87-9F8D-6B4A97A0AAED}"/>
            </a:ext>
          </a:extLst>
        </xdr:cNvPr>
        <xdr:cNvCxnSpPr/>
      </xdr:nvCxnSpPr>
      <xdr:spPr>
        <a:xfrm>
          <a:off x="2019300" y="10645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122555</xdr:rowOff>
    </xdr:from>
    <xdr:to>
      <xdr:col>6</xdr:col>
      <xdr:colOff>38100</xdr:colOff>
      <xdr:row>62</xdr:row>
      <xdr:rowOff>52705</xdr:rowOff>
    </xdr:to>
    <xdr:sp macro="" textlink="">
      <xdr:nvSpPr>
        <xdr:cNvPr id="194" name="楕円 193">
          <a:extLst>
            <a:ext uri="{FF2B5EF4-FFF2-40B4-BE49-F238E27FC236}">
              <a16:creationId xmlns:a16="http://schemas.microsoft.com/office/drawing/2014/main" id="{186BDCBF-E38B-4EA9-A404-73C7C99D3B3E}"/>
            </a:ext>
          </a:extLst>
        </xdr:cNvPr>
        <xdr:cNvSpPr/>
      </xdr:nvSpPr>
      <xdr:spPr>
        <a:xfrm>
          <a:off x="1079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xdr:rowOff>
    </xdr:from>
    <xdr:to>
      <xdr:col>10</xdr:col>
      <xdr:colOff>114300</xdr:colOff>
      <xdr:row>62</xdr:row>
      <xdr:rowOff>15240</xdr:rowOff>
    </xdr:to>
    <xdr:cxnSp macro="">
      <xdr:nvCxnSpPr>
        <xdr:cNvPr id="195" name="直線コネクタ 194">
          <a:extLst>
            <a:ext uri="{FF2B5EF4-FFF2-40B4-BE49-F238E27FC236}">
              <a16:creationId xmlns:a16="http://schemas.microsoft.com/office/drawing/2014/main" id="{FD8A82D1-97F8-47E8-ADFA-46596A287C63}"/>
            </a:ext>
          </a:extLst>
        </xdr:cNvPr>
        <xdr:cNvCxnSpPr/>
      </xdr:nvCxnSpPr>
      <xdr:spPr>
        <a:xfrm>
          <a:off x="1130300" y="106318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DCF2EAFD-21F4-4D31-BFC9-BF20575EC936}"/>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8FD359CC-6404-4EC5-BC73-AF808608CA8A}"/>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48CAF021-1CDD-4ED8-8B9F-E72F8E485DDD}"/>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A9F92A4B-B297-4D40-B006-C40C6F8F0A23}"/>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9E29F4B-39B6-406E-8883-8CD0FF452701}"/>
            </a:ext>
          </a:extLst>
        </xdr:cNvPr>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72407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D4A5D09D-4715-4A54-9A45-E2DF99C076F8}"/>
            </a:ext>
          </a:extLst>
        </xdr:cNvPr>
        <xdr:cNvSpPr txBox="1"/>
      </xdr:nvSpPr>
      <xdr:spPr>
        <a:xfrm>
          <a:off x="2705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57167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729BAD1-D9A4-44CA-BB14-8FB5F01D3C85}"/>
            </a:ext>
          </a:extLst>
        </xdr:cNvPr>
        <xdr:cNvSpPr txBox="1"/>
      </xdr:nvSpPr>
      <xdr:spPr>
        <a:xfrm>
          <a:off x="1816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43832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7E2F80A-9781-4929-BB00-4AF6BF1C3934}"/>
            </a:ext>
          </a:extLst>
        </xdr:cNvPr>
        <xdr:cNvSpPr txBox="1"/>
      </xdr:nvSpPr>
      <xdr:spPr>
        <a:xfrm>
          <a:off x="927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A2724F9-48F5-425F-9664-0037962FA6B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16F0E0CF-78CE-4ECF-8A40-1DFE4FC2DD0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409E8E0F-26E2-4BC5-9D05-54D86EDC9D3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6227993C-21AF-4D10-936C-34D0298320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9C0A7FA2-4389-4307-9174-921FE34E28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91A23A22-CC7B-46D5-A482-34F263824F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92B38277-7001-4756-872A-91D76C5F533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A171AE7D-333F-416A-9416-CCAE5AA9508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87326DEB-DCA4-4A4A-807D-0D589D29FB9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AD37BA3A-384B-44BE-A412-C1AC3673881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237EFC36-2A1F-46D2-8591-1CC8C43F3B6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5962EB75-A957-4B03-A3A7-62D11B5778C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456A41A2-F5A6-4270-A3FD-ABD25B36B40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D205090C-815C-4A64-894F-507DC030439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77477FE5-7938-4BF4-9151-F42B1B267FF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3DCD6E0F-02A1-4C29-9CED-686864ADC1F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51D2E1A8-A50D-4AF4-8641-BB7C1488233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AB6291C4-C0C4-4A34-841C-D34D65AB7D7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BB433033-4A52-44BD-BBF2-61BE318A382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37D16206-04C8-45F2-996C-8E14F1A7A9C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E3B822A3-C5D4-4E54-804A-A5A78DDD9A4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BC7C5D3A-19F4-466E-9613-FAC71ECFFD6E}"/>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D85BE442-6F7D-4453-9C8B-CBA0ED6ABA83}"/>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BBA2FF2F-C5B1-45BA-99F9-BC7F5321F3D5}"/>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A845DCCA-05A6-462D-98EA-733641FF74A5}"/>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F92D2BD1-0A58-4E52-91A3-D5AD9AB69CB1}"/>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FF29596E-137B-4979-A846-BA207442901C}"/>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B10FAF58-FAAE-4ED8-A455-84DEE423A2A6}"/>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1354B366-A24F-46FB-84BB-6E203569AB94}"/>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B10685D4-D3DE-4AB9-81F2-2AA399338CD1}"/>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B7E97E58-7038-4228-B0A2-B9F2EFFE052F}"/>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id="{A2A0EB21-0CE0-4A81-B22A-E78E932DEC3C}"/>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E522E6B-58C9-4C7D-AE85-3B1647D1DAB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32E114B-B9AB-49B5-8B4D-F6060F48CAA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932D799-E4FE-47DB-AECA-71910F5BCE1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C2BB0F7-7F6B-4F4A-BC6C-C2C26C10880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4A24C23-E020-4A5E-9853-4FE1DDC474F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16420</xdr:rowOff>
    </xdr:from>
    <xdr:to>
      <xdr:col>55</xdr:col>
      <xdr:colOff>50800</xdr:colOff>
      <xdr:row>61</xdr:row>
      <xdr:rowOff>118020</xdr:rowOff>
    </xdr:to>
    <xdr:sp macro="" textlink="">
      <xdr:nvSpPr>
        <xdr:cNvPr id="241" name="楕円 240">
          <a:extLst>
            <a:ext uri="{FF2B5EF4-FFF2-40B4-BE49-F238E27FC236}">
              <a16:creationId xmlns:a16="http://schemas.microsoft.com/office/drawing/2014/main" id="{001B01DF-C9B5-411A-BA2D-623EB01E177E}"/>
            </a:ext>
          </a:extLst>
        </xdr:cNvPr>
        <xdr:cNvSpPr/>
      </xdr:nvSpPr>
      <xdr:spPr>
        <a:xfrm>
          <a:off x="10426700" y="104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39297</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B993A8BA-5E4E-4F7D-A423-3255C751A8B3}"/>
            </a:ext>
          </a:extLst>
        </xdr:cNvPr>
        <xdr:cNvSpPr txBox="1"/>
      </xdr:nvSpPr>
      <xdr:spPr>
        <a:xfrm>
          <a:off x="10515600" y="1032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36804</xdr:rowOff>
    </xdr:from>
    <xdr:to>
      <xdr:col>50</xdr:col>
      <xdr:colOff>165100</xdr:colOff>
      <xdr:row>61</xdr:row>
      <xdr:rowOff>138404</xdr:rowOff>
    </xdr:to>
    <xdr:sp macro="" textlink="">
      <xdr:nvSpPr>
        <xdr:cNvPr id="243" name="楕円 242">
          <a:extLst>
            <a:ext uri="{FF2B5EF4-FFF2-40B4-BE49-F238E27FC236}">
              <a16:creationId xmlns:a16="http://schemas.microsoft.com/office/drawing/2014/main" id="{8DA31493-D16C-4B75-BBDA-6AC4142D6D46}"/>
            </a:ext>
          </a:extLst>
        </xdr:cNvPr>
        <xdr:cNvSpPr/>
      </xdr:nvSpPr>
      <xdr:spPr>
        <a:xfrm>
          <a:off x="9588500" y="104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67220</xdr:rowOff>
    </xdr:from>
    <xdr:to>
      <xdr:col>55</xdr:col>
      <xdr:colOff>0</xdr:colOff>
      <xdr:row>61</xdr:row>
      <xdr:rowOff>87604</xdr:rowOff>
    </xdr:to>
    <xdr:cxnSp macro="">
      <xdr:nvCxnSpPr>
        <xdr:cNvPr id="244" name="直線コネクタ 243">
          <a:extLst>
            <a:ext uri="{FF2B5EF4-FFF2-40B4-BE49-F238E27FC236}">
              <a16:creationId xmlns:a16="http://schemas.microsoft.com/office/drawing/2014/main" id="{B892E5C6-0E4A-480A-885D-B69B78FD7DE7}"/>
            </a:ext>
          </a:extLst>
        </xdr:cNvPr>
        <xdr:cNvCxnSpPr/>
      </xdr:nvCxnSpPr>
      <xdr:spPr>
        <a:xfrm flipV="1">
          <a:off x="9639300" y="10525670"/>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50473</xdr:rowOff>
    </xdr:from>
    <xdr:to>
      <xdr:col>46</xdr:col>
      <xdr:colOff>38100</xdr:colOff>
      <xdr:row>61</xdr:row>
      <xdr:rowOff>152073</xdr:rowOff>
    </xdr:to>
    <xdr:sp macro="" textlink="">
      <xdr:nvSpPr>
        <xdr:cNvPr id="245" name="楕円 244">
          <a:extLst>
            <a:ext uri="{FF2B5EF4-FFF2-40B4-BE49-F238E27FC236}">
              <a16:creationId xmlns:a16="http://schemas.microsoft.com/office/drawing/2014/main" id="{EBB7C684-A289-409D-8D99-A3D275A8A1FB}"/>
            </a:ext>
          </a:extLst>
        </xdr:cNvPr>
        <xdr:cNvSpPr/>
      </xdr:nvSpPr>
      <xdr:spPr>
        <a:xfrm>
          <a:off x="8699500" y="1050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87604</xdr:rowOff>
    </xdr:from>
    <xdr:to>
      <xdr:col>50</xdr:col>
      <xdr:colOff>114300</xdr:colOff>
      <xdr:row>61</xdr:row>
      <xdr:rowOff>101273</xdr:rowOff>
    </xdr:to>
    <xdr:cxnSp macro="">
      <xdr:nvCxnSpPr>
        <xdr:cNvPr id="246" name="直線コネクタ 245">
          <a:extLst>
            <a:ext uri="{FF2B5EF4-FFF2-40B4-BE49-F238E27FC236}">
              <a16:creationId xmlns:a16="http://schemas.microsoft.com/office/drawing/2014/main" id="{6BD533E8-333E-4229-B00D-A1066D19D12A}"/>
            </a:ext>
          </a:extLst>
        </xdr:cNvPr>
        <xdr:cNvCxnSpPr/>
      </xdr:nvCxnSpPr>
      <xdr:spPr>
        <a:xfrm flipV="1">
          <a:off x="8750300" y="10546054"/>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61151</xdr:rowOff>
    </xdr:from>
    <xdr:to>
      <xdr:col>41</xdr:col>
      <xdr:colOff>101600</xdr:colOff>
      <xdr:row>61</xdr:row>
      <xdr:rowOff>162751</xdr:rowOff>
    </xdr:to>
    <xdr:sp macro="" textlink="">
      <xdr:nvSpPr>
        <xdr:cNvPr id="247" name="楕円 246">
          <a:extLst>
            <a:ext uri="{FF2B5EF4-FFF2-40B4-BE49-F238E27FC236}">
              <a16:creationId xmlns:a16="http://schemas.microsoft.com/office/drawing/2014/main" id="{F26C7EFB-DF3F-4538-8EC3-D33DC60C6E03}"/>
            </a:ext>
          </a:extLst>
        </xdr:cNvPr>
        <xdr:cNvSpPr/>
      </xdr:nvSpPr>
      <xdr:spPr>
        <a:xfrm>
          <a:off x="7810500" y="105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101273</xdr:rowOff>
    </xdr:from>
    <xdr:to>
      <xdr:col>45</xdr:col>
      <xdr:colOff>177800</xdr:colOff>
      <xdr:row>61</xdr:row>
      <xdr:rowOff>111951</xdr:rowOff>
    </xdr:to>
    <xdr:cxnSp macro="">
      <xdr:nvCxnSpPr>
        <xdr:cNvPr id="248" name="直線コネクタ 247">
          <a:extLst>
            <a:ext uri="{FF2B5EF4-FFF2-40B4-BE49-F238E27FC236}">
              <a16:creationId xmlns:a16="http://schemas.microsoft.com/office/drawing/2014/main" id="{1B1C7E50-139E-4457-8EC2-A89CD4F5CBF8}"/>
            </a:ext>
          </a:extLst>
        </xdr:cNvPr>
        <xdr:cNvCxnSpPr/>
      </xdr:nvCxnSpPr>
      <xdr:spPr>
        <a:xfrm flipV="1">
          <a:off x="7861300" y="10559723"/>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73532</xdr:rowOff>
    </xdr:from>
    <xdr:to>
      <xdr:col>36</xdr:col>
      <xdr:colOff>165100</xdr:colOff>
      <xdr:row>62</xdr:row>
      <xdr:rowOff>3682</xdr:rowOff>
    </xdr:to>
    <xdr:sp macro="" textlink="">
      <xdr:nvSpPr>
        <xdr:cNvPr id="249" name="楕円 248">
          <a:extLst>
            <a:ext uri="{FF2B5EF4-FFF2-40B4-BE49-F238E27FC236}">
              <a16:creationId xmlns:a16="http://schemas.microsoft.com/office/drawing/2014/main" id="{CF5AE3CF-1BFC-46A3-BDC7-C60D94297DB8}"/>
            </a:ext>
          </a:extLst>
        </xdr:cNvPr>
        <xdr:cNvSpPr/>
      </xdr:nvSpPr>
      <xdr:spPr>
        <a:xfrm>
          <a:off x="6921500" y="105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111951</xdr:rowOff>
    </xdr:from>
    <xdr:to>
      <xdr:col>41</xdr:col>
      <xdr:colOff>50800</xdr:colOff>
      <xdr:row>61</xdr:row>
      <xdr:rowOff>124332</xdr:rowOff>
    </xdr:to>
    <xdr:cxnSp macro="">
      <xdr:nvCxnSpPr>
        <xdr:cNvPr id="250" name="直線コネクタ 249">
          <a:extLst>
            <a:ext uri="{FF2B5EF4-FFF2-40B4-BE49-F238E27FC236}">
              <a16:creationId xmlns:a16="http://schemas.microsoft.com/office/drawing/2014/main" id="{3A5809CE-7A7C-4ACE-846D-55258123BF02}"/>
            </a:ext>
          </a:extLst>
        </xdr:cNvPr>
        <xdr:cNvCxnSpPr/>
      </xdr:nvCxnSpPr>
      <xdr:spPr>
        <a:xfrm flipV="1">
          <a:off x="6972300" y="10570401"/>
          <a:ext cx="889000" cy="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6EA67993-F452-45A5-8824-A716ABE46001}"/>
            </a:ext>
          </a:extLst>
        </xdr:cNvPr>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7DFD0F9F-95A3-49CC-9926-5B06ECA884BD}"/>
            </a:ext>
          </a:extLst>
        </xdr:cNvPr>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1CE28A78-7A51-495B-9881-00EAE3584250}"/>
            </a:ext>
          </a:extLst>
        </xdr:cNvPr>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71F91CA8-F25F-4BE6-8A75-182ED7F7A1FD}"/>
            </a:ext>
          </a:extLst>
        </xdr:cNvPr>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154931</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20E2E3CA-6322-4D84-959F-857D3BA26DCC}"/>
            </a:ext>
          </a:extLst>
        </xdr:cNvPr>
        <xdr:cNvSpPr txBox="1"/>
      </xdr:nvSpPr>
      <xdr:spPr>
        <a:xfrm>
          <a:off x="9327095" y="1027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168600</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A20AA721-872C-47ED-A3AB-EE370686D8B5}"/>
            </a:ext>
          </a:extLst>
        </xdr:cNvPr>
        <xdr:cNvSpPr txBox="1"/>
      </xdr:nvSpPr>
      <xdr:spPr>
        <a:xfrm>
          <a:off x="8450795" y="1028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7828</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12F54B5-3A2E-4C62-8F16-7BF9952A2750}"/>
            </a:ext>
          </a:extLst>
        </xdr:cNvPr>
        <xdr:cNvSpPr txBox="1"/>
      </xdr:nvSpPr>
      <xdr:spPr>
        <a:xfrm>
          <a:off x="7561795" y="1029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20209</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56A011F5-A23E-4FF2-BFA9-765976949B75}"/>
            </a:ext>
          </a:extLst>
        </xdr:cNvPr>
        <xdr:cNvSpPr txBox="1"/>
      </xdr:nvSpPr>
      <xdr:spPr>
        <a:xfrm>
          <a:off x="6672795" y="1030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FBE163F-5F93-4504-B7C7-8A3080373F2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D1C380E-D53A-4E92-9BF0-4CFA193F84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F086C82A-2E07-4F06-B028-AD13A592FE8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2DB9676D-7F41-4876-8FC5-AEC55B1A4E9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52207179-BFAE-41A0-B5F9-CF92F91E783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292EC216-BE06-468F-9023-6A980546A4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F3FB97C8-2E6E-48E8-9726-B6DFE37CF0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3797BAD0-81FE-424D-B03F-11A802067DF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ADDA39F8-C4A4-4BF9-8E76-D8ED8C53274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E1D1A45D-472E-47DC-8525-D9B3288D01F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35379C17-F586-48CC-B346-D7CA31E9659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3C11D617-F467-41E7-A4A5-1DDAA2E66FD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B329CA98-8DDE-4EFF-9026-0A2CB888A2B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51678C05-AE53-4A59-88D6-90500F228C7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1416D20F-8F39-4892-B3CE-7FA130E99E5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2B5A6A93-423C-4DCE-894B-2A61F1C0571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9F6D2E04-5679-4BD4-9E82-6FE6884760B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9B035BC2-99A9-4994-BA55-42B6935ABED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4B725FF3-D902-42BE-A9B5-08E5137BE0F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57848D3F-387A-4298-8694-0D0B12C8637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13E67C69-E329-4ED2-B3C4-62E2CC653D0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AAEE74DB-516D-4AB5-9DD0-C37FCC92B9B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AFEDA0DE-1CCC-413C-8193-653527851A3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86D9F349-FFAC-41DF-A274-8DD27E74CB8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634C1B95-3CEE-404A-8E01-991728753ADA}"/>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73906037-7B39-4D35-A225-206B684030D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21D3DDC9-A060-4E9B-83F5-BE3E96A1158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EC1E19A1-AEDF-4312-BE9B-C9971E0214EE}"/>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01555555-6B2C-4D2D-AF0E-C8FE43FBF7A8}"/>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45711535-DE46-48A8-8DC3-B34C0A304841}"/>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92DBB81D-EAEC-486B-BD3E-47F7EF9637C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EB1CD6B8-E3FC-4234-9DBF-0AB362C6AC0D}"/>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FB5DC603-C075-4BAA-A7F8-AB94C15E5904}"/>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78841AC9-06D6-43CD-BAE6-E70347BD4CD3}"/>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id="{B5D96C32-0961-4874-A7D7-CB1C64DD54CB}"/>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37AA3FE-9309-4DBC-9B4B-89ACDE53964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54687D3-4BD5-403D-B16B-68BAA9C14AC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63A6735-5EFA-49B6-B34C-DD7710A395D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48C55F0-EEDB-4D3E-BB95-41773C7CA8A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F4882D5-1D3C-44F6-845F-659FF050D55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99" name="楕円 298">
          <a:extLst>
            <a:ext uri="{FF2B5EF4-FFF2-40B4-BE49-F238E27FC236}">
              <a16:creationId xmlns:a16="http://schemas.microsoft.com/office/drawing/2014/main" id="{2A4E5453-FFD6-4AE1-AE85-83266D87CFD3}"/>
            </a:ext>
          </a:extLst>
        </xdr:cNvPr>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2503A6B4-8F6A-4324-90C3-25397E748E1C}"/>
            </a:ext>
          </a:extLst>
        </xdr:cNvPr>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301" name="楕円 300">
          <a:extLst>
            <a:ext uri="{FF2B5EF4-FFF2-40B4-BE49-F238E27FC236}">
              <a16:creationId xmlns:a16="http://schemas.microsoft.com/office/drawing/2014/main" id="{9D64995E-EB2B-47F3-96C5-FC9647EB5F36}"/>
            </a:ext>
          </a:extLst>
        </xdr:cNvPr>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83820</xdr:rowOff>
    </xdr:from>
    <xdr:to>
      <xdr:col>24</xdr:col>
      <xdr:colOff>63500</xdr:colOff>
      <xdr:row>83</xdr:row>
      <xdr:rowOff>110489</xdr:rowOff>
    </xdr:to>
    <xdr:cxnSp macro="">
      <xdr:nvCxnSpPr>
        <xdr:cNvPr id="302" name="直線コネクタ 301">
          <a:extLst>
            <a:ext uri="{FF2B5EF4-FFF2-40B4-BE49-F238E27FC236}">
              <a16:creationId xmlns:a16="http://schemas.microsoft.com/office/drawing/2014/main" id="{41964951-FEAD-4C47-918E-FBBFAA71A148}"/>
            </a:ext>
          </a:extLst>
        </xdr:cNvPr>
        <xdr:cNvCxnSpPr/>
      </xdr:nvCxnSpPr>
      <xdr:spPr>
        <a:xfrm>
          <a:off x="3797300" y="143141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xdr:rowOff>
    </xdr:from>
    <xdr:to>
      <xdr:col>15</xdr:col>
      <xdr:colOff>101600</xdr:colOff>
      <xdr:row>83</xdr:row>
      <xdr:rowOff>107950</xdr:rowOff>
    </xdr:to>
    <xdr:sp macro="" textlink="">
      <xdr:nvSpPr>
        <xdr:cNvPr id="303" name="楕円 302">
          <a:extLst>
            <a:ext uri="{FF2B5EF4-FFF2-40B4-BE49-F238E27FC236}">
              <a16:creationId xmlns:a16="http://schemas.microsoft.com/office/drawing/2014/main" id="{45532FEA-B3BC-4E84-A657-C35FA25129B2}"/>
            </a:ext>
          </a:extLst>
        </xdr:cNvPr>
        <xdr:cNvSpPr/>
      </xdr:nvSpPr>
      <xdr:spPr>
        <a:xfrm>
          <a:off x="2857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83820</xdr:rowOff>
    </xdr:to>
    <xdr:cxnSp macro="">
      <xdr:nvCxnSpPr>
        <xdr:cNvPr id="304" name="直線コネクタ 303">
          <a:extLst>
            <a:ext uri="{FF2B5EF4-FFF2-40B4-BE49-F238E27FC236}">
              <a16:creationId xmlns:a16="http://schemas.microsoft.com/office/drawing/2014/main" id="{B1792704-6CB1-492E-BEED-28773ACE1D95}"/>
            </a:ext>
          </a:extLst>
        </xdr:cNvPr>
        <xdr:cNvCxnSpPr/>
      </xdr:nvCxnSpPr>
      <xdr:spPr>
        <a:xfrm>
          <a:off x="2908300" y="14287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149225</xdr:rowOff>
    </xdr:from>
    <xdr:to>
      <xdr:col>10</xdr:col>
      <xdr:colOff>165100</xdr:colOff>
      <xdr:row>83</xdr:row>
      <xdr:rowOff>79375</xdr:rowOff>
    </xdr:to>
    <xdr:sp macro="" textlink="">
      <xdr:nvSpPr>
        <xdr:cNvPr id="305" name="楕円 304">
          <a:extLst>
            <a:ext uri="{FF2B5EF4-FFF2-40B4-BE49-F238E27FC236}">
              <a16:creationId xmlns:a16="http://schemas.microsoft.com/office/drawing/2014/main" id="{1A1EE921-EED5-4BE7-9FB0-FA174A08A1AD}"/>
            </a:ext>
          </a:extLst>
        </xdr:cNvPr>
        <xdr:cNvSpPr/>
      </xdr:nvSpPr>
      <xdr:spPr>
        <a:xfrm>
          <a:off x="1968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28575</xdr:rowOff>
    </xdr:from>
    <xdr:to>
      <xdr:col>15</xdr:col>
      <xdr:colOff>50800</xdr:colOff>
      <xdr:row>83</xdr:row>
      <xdr:rowOff>57150</xdr:rowOff>
    </xdr:to>
    <xdr:cxnSp macro="">
      <xdr:nvCxnSpPr>
        <xdr:cNvPr id="306" name="直線コネクタ 305">
          <a:extLst>
            <a:ext uri="{FF2B5EF4-FFF2-40B4-BE49-F238E27FC236}">
              <a16:creationId xmlns:a16="http://schemas.microsoft.com/office/drawing/2014/main" id="{34FCD2CB-ECDC-4861-AAB3-7CD421B9FF86}"/>
            </a:ext>
          </a:extLst>
        </xdr:cNvPr>
        <xdr:cNvCxnSpPr/>
      </xdr:nvCxnSpPr>
      <xdr:spPr>
        <a:xfrm>
          <a:off x="2019300" y="14258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114936</xdr:rowOff>
    </xdr:from>
    <xdr:to>
      <xdr:col>6</xdr:col>
      <xdr:colOff>38100</xdr:colOff>
      <xdr:row>83</xdr:row>
      <xdr:rowOff>45086</xdr:rowOff>
    </xdr:to>
    <xdr:sp macro="" textlink="">
      <xdr:nvSpPr>
        <xdr:cNvPr id="307" name="楕円 306">
          <a:extLst>
            <a:ext uri="{FF2B5EF4-FFF2-40B4-BE49-F238E27FC236}">
              <a16:creationId xmlns:a16="http://schemas.microsoft.com/office/drawing/2014/main" id="{8FD205FF-6CFA-4583-9A89-FABADABAFECF}"/>
            </a:ext>
          </a:extLst>
        </xdr:cNvPr>
        <xdr:cNvSpPr/>
      </xdr:nvSpPr>
      <xdr:spPr>
        <a:xfrm>
          <a:off x="1079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165736</xdr:rowOff>
    </xdr:from>
    <xdr:to>
      <xdr:col>10</xdr:col>
      <xdr:colOff>114300</xdr:colOff>
      <xdr:row>83</xdr:row>
      <xdr:rowOff>28575</xdr:rowOff>
    </xdr:to>
    <xdr:cxnSp macro="">
      <xdr:nvCxnSpPr>
        <xdr:cNvPr id="308" name="直線コネクタ 307">
          <a:extLst>
            <a:ext uri="{FF2B5EF4-FFF2-40B4-BE49-F238E27FC236}">
              <a16:creationId xmlns:a16="http://schemas.microsoft.com/office/drawing/2014/main" id="{6EC92496-8EAB-4AC6-8338-D4059E83B6F3}"/>
            </a:ext>
          </a:extLst>
        </xdr:cNvPr>
        <xdr:cNvCxnSpPr/>
      </xdr:nvCxnSpPr>
      <xdr:spPr>
        <a:xfrm>
          <a:off x="1130300" y="142246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a:extLst>
            <a:ext uri="{FF2B5EF4-FFF2-40B4-BE49-F238E27FC236}">
              <a16:creationId xmlns:a16="http://schemas.microsoft.com/office/drawing/2014/main" id="{E60C02B0-EFA9-43E9-B70A-AF44A0BBC1A3}"/>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a:extLst>
            <a:ext uri="{FF2B5EF4-FFF2-40B4-BE49-F238E27FC236}">
              <a16:creationId xmlns:a16="http://schemas.microsoft.com/office/drawing/2014/main" id="{1A31B7F6-20BB-424D-AF16-FBDA0C5F2BAE}"/>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4B5E3351-9330-4978-BB35-9A5190049487}"/>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a:extLst>
            <a:ext uri="{FF2B5EF4-FFF2-40B4-BE49-F238E27FC236}">
              <a16:creationId xmlns:a16="http://schemas.microsoft.com/office/drawing/2014/main" id="{626DF01D-60F7-45B1-9F7A-F4B5A3A76138}"/>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313" name="n_1mainValue【公営住宅】&#10;有形固定資産減価償却率">
          <a:extLst>
            <a:ext uri="{FF2B5EF4-FFF2-40B4-BE49-F238E27FC236}">
              <a16:creationId xmlns:a16="http://schemas.microsoft.com/office/drawing/2014/main" id="{5F9EAE57-BC78-4635-87B6-B2303BE8F6BE}"/>
            </a:ext>
          </a:extLst>
        </xdr:cNvPr>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14" name="n_2mainValue【公営住宅】&#10;有形固定資産減価償却率">
          <a:extLst>
            <a:ext uri="{FF2B5EF4-FFF2-40B4-BE49-F238E27FC236}">
              <a16:creationId xmlns:a16="http://schemas.microsoft.com/office/drawing/2014/main" id="{961CC4A0-AEAB-41D2-B10B-B411060BF02F}"/>
            </a:ext>
          </a:extLst>
        </xdr:cNvPr>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70502</xdr:rowOff>
    </xdr:from>
    <xdr:ext cx="405111" cy="259045"/>
    <xdr:sp macro="" textlink="">
      <xdr:nvSpPr>
        <xdr:cNvPr id="315" name="n_3mainValue【公営住宅】&#10;有形固定資産減価償却率">
          <a:extLst>
            <a:ext uri="{FF2B5EF4-FFF2-40B4-BE49-F238E27FC236}">
              <a16:creationId xmlns:a16="http://schemas.microsoft.com/office/drawing/2014/main" id="{46F5FE60-20E6-4DF4-A385-1994F0ABD469}"/>
            </a:ext>
          </a:extLst>
        </xdr:cNvPr>
        <xdr:cNvSpPr txBox="1"/>
      </xdr:nvSpPr>
      <xdr:spPr>
        <a:xfrm>
          <a:off x="1816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36213</xdr:rowOff>
    </xdr:from>
    <xdr:ext cx="405111" cy="259045"/>
    <xdr:sp macro="" textlink="">
      <xdr:nvSpPr>
        <xdr:cNvPr id="316" name="n_4mainValue【公営住宅】&#10;有形固定資産減価償却率">
          <a:extLst>
            <a:ext uri="{FF2B5EF4-FFF2-40B4-BE49-F238E27FC236}">
              <a16:creationId xmlns:a16="http://schemas.microsoft.com/office/drawing/2014/main" id="{5BBB8673-D0AC-4162-8AF0-FA272962E141}"/>
            </a:ext>
          </a:extLst>
        </xdr:cNvPr>
        <xdr:cNvSpPr txBox="1"/>
      </xdr:nvSpPr>
      <xdr:spPr>
        <a:xfrm>
          <a:off x="927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90D613C1-EE9F-47EF-824E-2CDDAB6BFA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3CD85FBB-CF1E-4074-91E9-3D57A9789E6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1C19CB17-18EA-48CE-9FEB-23B6BAE8E41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4713B912-5B53-41FA-B95C-6B30BE8CE35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652535B1-4FA0-4F26-81AE-2472D9404C2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8189D4F9-AEF5-48CD-8907-C1C7F0F0A5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A0EF2539-A464-4078-9E20-F87D809ABA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375C1F79-E503-4757-844A-DA8863078FE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FD423ABD-3C55-4ED3-887E-299FF5A3E3F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E0586914-4E2E-48FA-BF2A-3CD28AB194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86EA04F-B6DD-4903-9300-73F9298210F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351DB878-4C65-41BE-B614-713B4C5C92B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42B900CB-2D5F-4339-B3A3-B3A6D918BAB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776C2355-79F1-456D-81B6-F2A2FF1655ED}"/>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FCDD987E-836E-45BF-BDC9-03B3BFF5C45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5736FE5E-3CEE-47B3-B28A-B6792C463847}"/>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2EC67D24-EA77-4318-AECF-042D90F5F36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E654E445-67B4-447E-9684-744E23DD8DD4}"/>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7C45FD84-04B8-4BCF-B163-B5002C75014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25808035-335D-4886-895D-3389B489C5E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DBDC1EE0-BCF2-4F2D-B44A-418299230C8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2E9870EA-D580-401D-87B0-81A9FB2E696D}"/>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70745CBC-1469-4A9A-97E6-E4F66FDF0DF5}"/>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C71542D9-3100-4AF7-9197-4F1E55F8F9C3}"/>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1879EF38-C498-4181-B7EB-525B995BD4C4}"/>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2503D8E4-172A-4B46-9059-A47AA0757079}"/>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a:extLst>
            <a:ext uri="{FF2B5EF4-FFF2-40B4-BE49-F238E27FC236}">
              <a16:creationId xmlns:a16="http://schemas.microsoft.com/office/drawing/2014/main" id="{C1211974-6016-4704-97A5-07E18DE73F8B}"/>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0D86A80D-7057-4740-A5C5-73505B9096C4}"/>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C7FF27F5-C84D-4807-88C5-E3E3689DCC51}"/>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465EFE7F-91C4-49FC-95DE-388F384FA971}"/>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563F5ECD-0423-4952-BDF0-CB64AA873711}"/>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id="{FA345814-EB68-4EEF-99DE-600ED5E2A39A}"/>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49EFDA8B-B47E-44A9-A29D-2E7FD35155C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CD59CFC-563A-4E74-BC53-82F138CD678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6F9C5DB-9DB4-4EBB-8B7E-281EC532EFD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4300903-2F94-453A-B5A1-E54DB95AE81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ED62F2C-DBAE-41FB-B8EB-C3EAD0F927D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61869</xdr:rowOff>
    </xdr:from>
    <xdr:to>
      <xdr:col>55</xdr:col>
      <xdr:colOff>50800</xdr:colOff>
      <xdr:row>85</xdr:row>
      <xdr:rowOff>163469</xdr:rowOff>
    </xdr:to>
    <xdr:sp macro="" textlink="">
      <xdr:nvSpPr>
        <xdr:cNvPr id="354" name="楕円 353">
          <a:extLst>
            <a:ext uri="{FF2B5EF4-FFF2-40B4-BE49-F238E27FC236}">
              <a16:creationId xmlns:a16="http://schemas.microsoft.com/office/drawing/2014/main" id="{CBC1B76D-32CF-4D4B-8837-2D65F44BC581}"/>
            </a:ext>
          </a:extLst>
        </xdr:cNvPr>
        <xdr:cNvSpPr/>
      </xdr:nvSpPr>
      <xdr:spPr>
        <a:xfrm>
          <a:off x="10426700" y="14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21246</xdr:rowOff>
    </xdr:from>
    <xdr:ext cx="469744" cy="259045"/>
    <xdr:sp macro="" textlink="">
      <xdr:nvSpPr>
        <xdr:cNvPr id="355" name="【公営住宅】&#10;一人当たり面積該当値テキスト">
          <a:extLst>
            <a:ext uri="{FF2B5EF4-FFF2-40B4-BE49-F238E27FC236}">
              <a16:creationId xmlns:a16="http://schemas.microsoft.com/office/drawing/2014/main" id="{9545440C-15DA-4DF7-879A-089D2635CCD4}"/>
            </a:ext>
          </a:extLst>
        </xdr:cNvPr>
        <xdr:cNvSpPr txBox="1"/>
      </xdr:nvSpPr>
      <xdr:spPr>
        <a:xfrm>
          <a:off x="10515600" y="1442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63835</xdr:rowOff>
    </xdr:from>
    <xdr:to>
      <xdr:col>50</xdr:col>
      <xdr:colOff>165100</xdr:colOff>
      <xdr:row>85</xdr:row>
      <xdr:rowOff>165435</xdr:rowOff>
    </xdr:to>
    <xdr:sp macro="" textlink="">
      <xdr:nvSpPr>
        <xdr:cNvPr id="356" name="楕円 355">
          <a:extLst>
            <a:ext uri="{FF2B5EF4-FFF2-40B4-BE49-F238E27FC236}">
              <a16:creationId xmlns:a16="http://schemas.microsoft.com/office/drawing/2014/main" id="{37453BD4-FB8E-4D2E-97C5-47782530A7A7}"/>
            </a:ext>
          </a:extLst>
        </xdr:cNvPr>
        <xdr:cNvSpPr/>
      </xdr:nvSpPr>
      <xdr:spPr>
        <a:xfrm>
          <a:off x="9588500" y="146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112669</xdr:rowOff>
    </xdr:from>
    <xdr:to>
      <xdr:col>55</xdr:col>
      <xdr:colOff>0</xdr:colOff>
      <xdr:row>85</xdr:row>
      <xdr:rowOff>114635</xdr:rowOff>
    </xdr:to>
    <xdr:cxnSp macro="">
      <xdr:nvCxnSpPr>
        <xdr:cNvPr id="357" name="直線コネクタ 356">
          <a:extLst>
            <a:ext uri="{FF2B5EF4-FFF2-40B4-BE49-F238E27FC236}">
              <a16:creationId xmlns:a16="http://schemas.microsoft.com/office/drawing/2014/main" id="{F04E31EC-5445-4571-97A3-0DC5078FE660}"/>
            </a:ext>
          </a:extLst>
        </xdr:cNvPr>
        <xdr:cNvCxnSpPr/>
      </xdr:nvCxnSpPr>
      <xdr:spPr>
        <a:xfrm flipV="1">
          <a:off x="9639300" y="14685919"/>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65435</xdr:rowOff>
    </xdr:from>
    <xdr:to>
      <xdr:col>46</xdr:col>
      <xdr:colOff>38100</xdr:colOff>
      <xdr:row>85</xdr:row>
      <xdr:rowOff>167035</xdr:rowOff>
    </xdr:to>
    <xdr:sp macro="" textlink="">
      <xdr:nvSpPr>
        <xdr:cNvPr id="358" name="楕円 357">
          <a:extLst>
            <a:ext uri="{FF2B5EF4-FFF2-40B4-BE49-F238E27FC236}">
              <a16:creationId xmlns:a16="http://schemas.microsoft.com/office/drawing/2014/main" id="{8A572E95-1DA5-4DEE-8F29-9684B77329EE}"/>
            </a:ext>
          </a:extLst>
        </xdr:cNvPr>
        <xdr:cNvSpPr/>
      </xdr:nvSpPr>
      <xdr:spPr>
        <a:xfrm>
          <a:off x="8699500" y="146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114635</xdr:rowOff>
    </xdr:from>
    <xdr:to>
      <xdr:col>50</xdr:col>
      <xdr:colOff>114300</xdr:colOff>
      <xdr:row>85</xdr:row>
      <xdr:rowOff>116235</xdr:rowOff>
    </xdr:to>
    <xdr:cxnSp macro="">
      <xdr:nvCxnSpPr>
        <xdr:cNvPr id="359" name="直線コネクタ 358">
          <a:extLst>
            <a:ext uri="{FF2B5EF4-FFF2-40B4-BE49-F238E27FC236}">
              <a16:creationId xmlns:a16="http://schemas.microsoft.com/office/drawing/2014/main" id="{36751906-B019-47A7-8B0C-FD1641A24E98}"/>
            </a:ext>
          </a:extLst>
        </xdr:cNvPr>
        <xdr:cNvCxnSpPr/>
      </xdr:nvCxnSpPr>
      <xdr:spPr>
        <a:xfrm flipV="1">
          <a:off x="8750300" y="1468788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66487</xdr:rowOff>
    </xdr:from>
    <xdr:to>
      <xdr:col>41</xdr:col>
      <xdr:colOff>101600</xdr:colOff>
      <xdr:row>85</xdr:row>
      <xdr:rowOff>168087</xdr:rowOff>
    </xdr:to>
    <xdr:sp macro="" textlink="">
      <xdr:nvSpPr>
        <xdr:cNvPr id="360" name="楕円 359">
          <a:extLst>
            <a:ext uri="{FF2B5EF4-FFF2-40B4-BE49-F238E27FC236}">
              <a16:creationId xmlns:a16="http://schemas.microsoft.com/office/drawing/2014/main" id="{5B412AA5-3828-4FA5-ADA7-3EC8A05DA587}"/>
            </a:ext>
          </a:extLst>
        </xdr:cNvPr>
        <xdr:cNvSpPr/>
      </xdr:nvSpPr>
      <xdr:spPr>
        <a:xfrm>
          <a:off x="7810500" y="1463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116235</xdr:rowOff>
    </xdr:from>
    <xdr:to>
      <xdr:col>45</xdr:col>
      <xdr:colOff>177800</xdr:colOff>
      <xdr:row>85</xdr:row>
      <xdr:rowOff>117287</xdr:rowOff>
    </xdr:to>
    <xdr:cxnSp macro="">
      <xdr:nvCxnSpPr>
        <xdr:cNvPr id="361" name="直線コネクタ 360">
          <a:extLst>
            <a:ext uri="{FF2B5EF4-FFF2-40B4-BE49-F238E27FC236}">
              <a16:creationId xmlns:a16="http://schemas.microsoft.com/office/drawing/2014/main" id="{758A8263-561D-403A-B6EE-E0A3F1CB9D62}"/>
            </a:ext>
          </a:extLst>
        </xdr:cNvPr>
        <xdr:cNvCxnSpPr/>
      </xdr:nvCxnSpPr>
      <xdr:spPr>
        <a:xfrm flipV="1">
          <a:off x="7861300" y="14689485"/>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67676</xdr:rowOff>
    </xdr:from>
    <xdr:to>
      <xdr:col>36</xdr:col>
      <xdr:colOff>165100</xdr:colOff>
      <xdr:row>85</xdr:row>
      <xdr:rowOff>169276</xdr:rowOff>
    </xdr:to>
    <xdr:sp macro="" textlink="">
      <xdr:nvSpPr>
        <xdr:cNvPr id="362" name="楕円 361">
          <a:extLst>
            <a:ext uri="{FF2B5EF4-FFF2-40B4-BE49-F238E27FC236}">
              <a16:creationId xmlns:a16="http://schemas.microsoft.com/office/drawing/2014/main" id="{003F8678-6EE9-4531-AE78-A58EF4A4883C}"/>
            </a:ext>
          </a:extLst>
        </xdr:cNvPr>
        <xdr:cNvSpPr/>
      </xdr:nvSpPr>
      <xdr:spPr>
        <a:xfrm>
          <a:off x="6921500" y="146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117287</xdr:rowOff>
    </xdr:from>
    <xdr:to>
      <xdr:col>41</xdr:col>
      <xdr:colOff>50800</xdr:colOff>
      <xdr:row>85</xdr:row>
      <xdr:rowOff>118476</xdr:rowOff>
    </xdr:to>
    <xdr:cxnSp macro="">
      <xdr:nvCxnSpPr>
        <xdr:cNvPr id="363" name="直線コネクタ 362">
          <a:extLst>
            <a:ext uri="{FF2B5EF4-FFF2-40B4-BE49-F238E27FC236}">
              <a16:creationId xmlns:a16="http://schemas.microsoft.com/office/drawing/2014/main" id="{03FFF8BB-1902-4A56-98D4-A963E9282CB5}"/>
            </a:ext>
          </a:extLst>
        </xdr:cNvPr>
        <xdr:cNvCxnSpPr/>
      </xdr:nvCxnSpPr>
      <xdr:spPr>
        <a:xfrm flipV="1">
          <a:off x="6972300" y="1469053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a:extLst>
            <a:ext uri="{FF2B5EF4-FFF2-40B4-BE49-F238E27FC236}">
              <a16:creationId xmlns:a16="http://schemas.microsoft.com/office/drawing/2014/main" id="{1E97E8A1-930D-46F6-AE18-F1168680DA55}"/>
            </a:ext>
          </a:extLst>
        </xdr:cNvPr>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a:extLst>
            <a:ext uri="{FF2B5EF4-FFF2-40B4-BE49-F238E27FC236}">
              <a16:creationId xmlns:a16="http://schemas.microsoft.com/office/drawing/2014/main" id="{132AA0DA-184A-4D14-A341-2D391933FAED}"/>
            </a:ext>
          </a:extLst>
        </xdr:cNvPr>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a:extLst>
            <a:ext uri="{FF2B5EF4-FFF2-40B4-BE49-F238E27FC236}">
              <a16:creationId xmlns:a16="http://schemas.microsoft.com/office/drawing/2014/main" id="{A9AA25C0-D26C-442F-A0E2-E267C877FA21}"/>
            </a:ext>
          </a:extLst>
        </xdr:cNvPr>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67" name="n_4aveValue【公営住宅】&#10;一人当たり面積">
          <a:extLst>
            <a:ext uri="{FF2B5EF4-FFF2-40B4-BE49-F238E27FC236}">
              <a16:creationId xmlns:a16="http://schemas.microsoft.com/office/drawing/2014/main" id="{3E40D714-C0DA-4383-8095-3937F4E765A1}"/>
            </a:ext>
          </a:extLst>
        </xdr:cNvPr>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10512</xdr:rowOff>
    </xdr:from>
    <xdr:ext cx="469744" cy="259045"/>
    <xdr:sp macro="" textlink="">
      <xdr:nvSpPr>
        <xdr:cNvPr id="368" name="n_1mainValue【公営住宅】&#10;一人当たり面積">
          <a:extLst>
            <a:ext uri="{FF2B5EF4-FFF2-40B4-BE49-F238E27FC236}">
              <a16:creationId xmlns:a16="http://schemas.microsoft.com/office/drawing/2014/main" id="{A110F760-2A2C-467A-9078-050E9305E217}"/>
            </a:ext>
          </a:extLst>
        </xdr:cNvPr>
        <xdr:cNvSpPr txBox="1"/>
      </xdr:nvSpPr>
      <xdr:spPr>
        <a:xfrm>
          <a:off x="9391727" y="1441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12112</xdr:rowOff>
    </xdr:from>
    <xdr:ext cx="469744" cy="259045"/>
    <xdr:sp macro="" textlink="">
      <xdr:nvSpPr>
        <xdr:cNvPr id="369" name="n_2mainValue【公営住宅】&#10;一人当たり面積">
          <a:extLst>
            <a:ext uri="{FF2B5EF4-FFF2-40B4-BE49-F238E27FC236}">
              <a16:creationId xmlns:a16="http://schemas.microsoft.com/office/drawing/2014/main" id="{CDFAC9E1-2F7B-4147-85B6-E076EC0D9450}"/>
            </a:ext>
          </a:extLst>
        </xdr:cNvPr>
        <xdr:cNvSpPr txBox="1"/>
      </xdr:nvSpPr>
      <xdr:spPr>
        <a:xfrm>
          <a:off x="8515427" y="1441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13164</xdr:rowOff>
    </xdr:from>
    <xdr:ext cx="469744" cy="259045"/>
    <xdr:sp macro="" textlink="">
      <xdr:nvSpPr>
        <xdr:cNvPr id="370" name="n_3mainValue【公営住宅】&#10;一人当たり面積">
          <a:extLst>
            <a:ext uri="{FF2B5EF4-FFF2-40B4-BE49-F238E27FC236}">
              <a16:creationId xmlns:a16="http://schemas.microsoft.com/office/drawing/2014/main" id="{DF91CBFB-2EB6-45FA-80E6-3BD9A0C9EB3D}"/>
            </a:ext>
          </a:extLst>
        </xdr:cNvPr>
        <xdr:cNvSpPr txBox="1"/>
      </xdr:nvSpPr>
      <xdr:spPr>
        <a:xfrm>
          <a:off x="7626427" y="1441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14353</xdr:rowOff>
    </xdr:from>
    <xdr:ext cx="469744" cy="259045"/>
    <xdr:sp macro="" textlink="">
      <xdr:nvSpPr>
        <xdr:cNvPr id="371" name="n_4mainValue【公営住宅】&#10;一人当たり面積">
          <a:extLst>
            <a:ext uri="{FF2B5EF4-FFF2-40B4-BE49-F238E27FC236}">
              <a16:creationId xmlns:a16="http://schemas.microsoft.com/office/drawing/2014/main" id="{6BBB5449-771F-4D52-829B-A2EDE47A04B7}"/>
            </a:ext>
          </a:extLst>
        </xdr:cNvPr>
        <xdr:cNvSpPr txBox="1"/>
      </xdr:nvSpPr>
      <xdr:spPr>
        <a:xfrm>
          <a:off x="6737427" y="1441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4D684A1D-095F-4D7F-95E7-0CA66D51A04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B3AC3FD9-72FA-481A-9374-729AE66123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DEA9127-39B0-4DA6-9D13-F117BF1CFB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E6E2EE9A-3407-43B0-A792-9401415C916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C32AD360-BE6A-4430-8B71-C01EBC25F5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CF05E663-F6F2-4A70-A273-0B9089123B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7B12D232-57EF-4E23-A054-0339813A081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32AEB108-F7CB-44F7-8DDE-F2D4EB1531D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C606EADF-075F-4EE7-BB58-86ADE50DC48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37B4FD5-2720-4170-8638-DBAF8FBB310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9BAB70BE-4287-4E6E-91C3-87C5EBCB721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115EBC2F-49A0-4B60-876E-C27ABDD3993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E242EF1A-CE20-47BC-A583-E5FC73FEF58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3E860EE2-7E4E-4622-82DA-E2C18560370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FA4036AA-DD6E-4389-9C76-5C1B5B87906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D830CB86-9137-4AE9-81F8-0B044D2C3AC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3173BFC3-4B47-4E3E-94BC-1FCDF08E261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587196EA-80F4-42DB-92D3-99F87537804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43D772BC-723B-4557-A96D-EF2DF3AEB05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7A1087DD-3B6D-4325-84E9-F2689F26E7E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9A6B1D40-B5F2-4B20-B753-4458820E441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5C952231-FA58-4AD4-BCF7-12092547827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FC2433DD-BEFF-410A-A09D-5D040472776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A39F37D5-8018-41BD-9367-2347F36EE95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B5FBD933-A37F-45EA-8984-F488FB97243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594E1CA1-FAC1-4B7F-AD6E-2DAA32377FAB}"/>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a:extLst>
            <a:ext uri="{FF2B5EF4-FFF2-40B4-BE49-F238E27FC236}">
              <a16:creationId xmlns:a16="http://schemas.microsoft.com/office/drawing/2014/main" id="{A888F7E9-79B2-4305-8AC9-0C68CBE549E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C5333E32-462F-41C5-8166-B4716AA48FA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a:extLst>
            <a:ext uri="{FF2B5EF4-FFF2-40B4-BE49-F238E27FC236}">
              <a16:creationId xmlns:a16="http://schemas.microsoft.com/office/drawing/2014/main" id="{8A181B0F-E3AC-40DC-90FB-D4182D188D56}"/>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a:extLst>
            <a:ext uri="{FF2B5EF4-FFF2-40B4-BE49-F238E27FC236}">
              <a16:creationId xmlns:a16="http://schemas.microsoft.com/office/drawing/2014/main" id="{F7913966-F1F2-47C8-9434-2ED2CA12D13A}"/>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AB8A9B12-7CEC-4C4C-AF54-8EA0D451F23F}"/>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a:extLst>
            <a:ext uri="{FF2B5EF4-FFF2-40B4-BE49-F238E27FC236}">
              <a16:creationId xmlns:a16="http://schemas.microsoft.com/office/drawing/2014/main" id="{D4F262EB-C9C7-416F-82B4-E0081128123B}"/>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a:extLst>
            <a:ext uri="{FF2B5EF4-FFF2-40B4-BE49-F238E27FC236}">
              <a16:creationId xmlns:a16="http://schemas.microsoft.com/office/drawing/2014/main" id="{6EC11EA1-9297-4596-BE93-8F024468B980}"/>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a:extLst>
            <a:ext uri="{FF2B5EF4-FFF2-40B4-BE49-F238E27FC236}">
              <a16:creationId xmlns:a16="http://schemas.microsoft.com/office/drawing/2014/main" id="{25079C25-97BC-4A3E-BBB1-2613A4EB7CEB}"/>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a:extLst>
            <a:ext uri="{FF2B5EF4-FFF2-40B4-BE49-F238E27FC236}">
              <a16:creationId xmlns:a16="http://schemas.microsoft.com/office/drawing/2014/main" id="{D0323F32-7950-40D1-95DC-8F2854DDF572}"/>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a:extLst>
            <a:ext uri="{FF2B5EF4-FFF2-40B4-BE49-F238E27FC236}">
              <a16:creationId xmlns:a16="http://schemas.microsoft.com/office/drawing/2014/main" id="{2935822E-5E6E-4EE0-980A-A7F10439F9AF}"/>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42316A4-67F6-46F6-9070-552EA5D41B7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6C4525A-8D7C-4533-9274-A84C0777A7D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8A443DF-0AF0-4C1F-B58D-A65D6FCFD87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36C9486-30A7-4C29-8412-8A17CF9D81F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CCC1452-24CD-4280-9D99-589688BA178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146231</xdr:rowOff>
    </xdr:from>
    <xdr:to>
      <xdr:col>24</xdr:col>
      <xdr:colOff>114300</xdr:colOff>
      <xdr:row>104</xdr:row>
      <xdr:rowOff>76381</xdr:rowOff>
    </xdr:to>
    <xdr:sp macro="" textlink="">
      <xdr:nvSpPr>
        <xdr:cNvPr id="413" name="楕円 412">
          <a:extLst>
            <a:ext uri="{FF2B5EF4-FFF2-40B4-BE49-F238E27FC236}">
              <a16:creationId xmlns:a16="http://schemas.microsoft.com/office/drawing/2014/main" id="{7FE79B53-AE48-464C-A4F0-BC92748735F4}"/>
            </a:ext>
          </a:extLst>
        </xdr:cNvPr>
        <xdr:cNvSpPr/>
      </xdr:nvSpPr>
      <xdr:spPr>
        <a:xfrm>
          <a:off x="45847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169108</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776FDD97-FA46-4894-92B8-D5327D03DAB3}"/>
            </a:ext>
          </a:extLst>
        </xdr:cNvPr>
        <xdr:cNvSpPr txBox="1"/>
      </xdr:nvSpPr>
      <xdr:spPr>
        <a:xfrm>
          <a:off x="4673600" y="1765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415" name="楕円 414">
          <a:extLst>
            <a:ext uri="{FF2B5EF4-FFF2-40B4-BE49-F238E27FC236}">
              <a16:creationId xmlns:a16="http://schemas.microsoft.com/office/drawing/2014/main" id="{6B5DA6D0-FDFF-4176-9DFE-6596B68D7DC0}"/>
            </a:ext>
          </a:extLst>
        </xdr:cNvPr>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167639</xdr:rowOff>
    </xdr:from>
    <xdr:to>
      <xdr:col>24</xdr:col>
      <xdr:colOff>63500</xdr:colOff>
      <xdr:row>104</xdr:row>
      <xdr:rowOff>25581</xdr:rowOff>
    </xdr:to>
    <xdr:cxnSp macro="">
      <xdr:nvCxnSpPr>
        <xdr:cNvPr id="416" name="直線コネクタ 415">
          <a:extLst>
            <a:ext uri="{FF2B5EF4-FFF2-40B4-BE49-F238E27FC236}">
              <a16:creationId xmlns:a16="http://schemas.microsoft.com/office/drawing/2014/main" id="{2521B174-E96B-4A04-AA53-6489347FDBD2}"/>
            </a:ext>
          </a:extLst>
        </xdr:cNvPr>
        <xdr:cNvCxnSpPr/>
      </xdr:nvCxnSpPr>
      <xdr:spPr>
        <a:xfrm>
          <a:off x="3797300" y="1782698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84182</xdr:rowOff>
    </xdr:from>
    <xdr:to>
      <xdr:col>15</xdr:col>
      <xdr:colOff>101600</xdr:colOff>
      <xdr:row>104</xdr:row>
      <xdr:rowOff>14332</xdr:rowOff>
    </xdr:to>
    <xdr:sp macro="" textlink="">
      <xdr:nvSpPr>
        <xdr:cNvPr id="417" name="楕円 416">
          <a:extLst>
            <a:ext uri="{FF2B5EF4-FFF2-40B4-BE49-F238E27FC236}">
              <a16:creationId xmlns:a16="http://schemas.microsoft.com/office/drawing/2014/main" id="{6A0533FE-0851-4DB2-8C30-13EECEC048EF}"/>
            </a:ext>
          </a:extLst>
        </xdr:cNvPr>
        <xdr:cNvSpPr/>
      </xdr:nvSpPr>
      <xdr:spPr>
        <a:xfrm>
          <a:off x="2857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134982</xdr:rowOff>
    </xdr:from>
    <xdr:to>
      <xdr:col>19</xdr:col>
      <xdr:colOff>177800</xdr:colOff>
      <xdr:row>103</xdr:row>
      <xdr:rowOff>167639</xdr:rowOff>
    </xdr:to>
    <xdr:cxnSp macro="">
      <xdr:nvCxnSpPr>
        <xdr:cNvPr id="418" name="直線コネクタ 417">
          <a:extLst>
            <a:ext uri="{FF2B5EF4-FFF2-40B4-BE49-F238E27FC236}">
              <a16:creationId xmlns:a16="http://schemas.microsoft.com/office/drawing/2014/main" id="{D86540B6-37E4-417F-8CE5-E970AE5444D8}"/>
            </a:ext>
          </a:extLst>
        </xdr:cNvPr>
        <xdr:cNvCxnSpPr/>
      </xdr:nvCxnSpPr>
      <xdr:spPr>
        <a:xfrm>
          <a:off x="2908300" y="177943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51526</xdr:rowOff>
    </xdr:from>
    <xdr:to>
      <xdr:col>10</xdr:col>
      <xdr:colOff>165100</xdr:colOff>
      <xdr:row>103</xdr:row>
      <xdr:rowOff>153126</xdr:rowOff>
    </xdr:to>
    <xdr:sp macro="" textlink="">
      <xdr:nvSpPr>
        <xdr:cNvPr id="419" name="楕円 418">
          <a:extLst>
            <a:ext uri="{FF2B5EF4-FFF2-40B4-BE49-F238E27FC236}">
              <a16:creationId xmlns:a16="http://schemas.microsoft.com/office/drawing/2014/main" id="{78910B44-DE13-4081-A5D8-1BDCE8D8DCFA}"/>
            </a:ext>
          </a:extLst>
        </xdr:cNvPr>
        <xdr:cNvSpPr/>
      </xdr:nvSpPr>
      <xdr:spPr>
        <a:xfrm>
          <a:off x="1968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102326</xdr:rowOff>
    </xdr:from>
    <xdr:to>
      <xdr:col>15</xdr:col>
      <xdr:colOff>50800</xdr:colOff>
      <xdr:row>103</xdr:row>
      <xdr:rowOff>134982</xdr:rowOff>
    </xdr:to>
    <xdr:cxnSp macro="">
      <xdr:nvCxnSpPr>
        <xdr:cNvPr id="420" name="直線コネクタ 419">
          <a:extLst>
            <a:ext uri="{FF2B5EF4-FFF2-40B4-BE49-F238E27FC236}">
              <a16:creationId xmlns:a16="http://schemas.microsoft.com/office/drawing/2014/main" id="{B896B0D0-6271-4219-9950-3251883C41BD}"/>
            </a:ext>
          </a:extLst>
        </xdr:cNvPr>
        <xdr:cNvCxnSpPr/>
      </xdr:nvCxnSpPr>
      <xdr:spPr>
        <a:xfrm>
          <a:off x="2019300" y="177616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22134</xdr:rowOff>
    </xdr:from>
    <xdr:to>
      <xdr:col>6</xdr:col>
      <xdr:colOff>38100</xdr:colOff>
      <xdr:row>103</xdr:row>
      <xdr:rowOff>123734</xdr:rowOff>
    </xdr:to>
    <xdr:sp macro="" textlink="">
      <xdr:nvSpPr>
        <xdr:cNvPr id="421" name="楕円 420">
          <a:extLst>
            <a:ext uri="{FF2B5EF4-FFF2-40B4-BE49-F238E27FC236}">
              <a16:creationId xmlns:a16="http://schemas.microsoft.com/office/drawing/2014/main" id="{3B3841FA-0736-4A45-BEB4-81C8AB4FF011}"/>
            </a:ext>
          </a:extLst>
        </xdr:cNvPr>
        <xdr:cNvSpPr/>
      </xdr:nvSpPr>
      <xdr:spPr>
        <a:xfrm>
          <a:off x="1079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72934</xdr:rowOff>
    </xdr:from>
    <xdr:to>
      <xdr:col>10</xdr:col>
      <xdr:colOff>114300</xdr:colOff>
      <xdr:row>103</xdr:row>
      <xdr:rowOff>102326</xdr:rowOff>
    </xdr:to>
    <xdr:cxnSp macro="">
      <xdr:nvCxnSpPr>
        <xdr:cNvPr id="422" name="直線コネクタ 421">
          <a:extLst>
            <a:ext uri="{FF2B5EF4-FFF2-40B4-BE49-F238E27FC236}">
              <a16:creationId xmlns:a16="http://schemas.microsoft.com/office/drawing/2014/main" id="{DBE4CB41-791C-4ED1-A109-55517947A81A}"/>
            </a:ext>
          </a:extLst>
        </xdr:cNvPr>
        <xdr:cNvCxnSpPr/>
      </xdr:nvCxnSpPr>
      <xdr:spPr>
        <a:xfrm>
          <a:off x="1130300" y="177322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3" name="n_1aveValue【港湾・漁港】&#10;有形固定資産減価償却率">
          <a:extLst>
            <a:ext uri="{FF2B5EF4-FFF2-40B4-BE49-F238E27FC236}">
              <a16:creationId xmlns:a16="http://schemas.microsoft.com/office/drawing/2014/main" id="{546E272B-E190-415D-9B31-4D29A40D8B6A}"/>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a:extLst>
            <a:ext uri="{FF2B5EF4-FFF2-40B4-BE49-F238E27FC236}">
              <a16:creationId xmlns:a16="http://schemas.microsoft.com/office/drawing/2014/main" id="{2B71348D-9572-4532-AB77-53934645044D}"/>
            </a:ext>
          </a:extLst>
        </xdr:cNvPr>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a:extLst>
            <a:ext uri="{FF2B5EF4-FFF2-40B4-BE49-F238E27FC236}">
              <a16:creationId xmlns:a16="http://schemas.microsoft.com/office/drawing/2014/main" id="{C5CC6A03-1D0F-4DFC-A42A-4BE452C0DDCE}"/>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6" name="n_4aveValue【港湾・漁港】&#10;有形固定資産減価償却率">
          <a:extLst>
            <a:ext uri="{FF2B5EF4-FFF2-40B4-BE49-F238E27FC236}">
              <a16:creationId xmlns:a16="http://schemas.microsoft.com/office/drawing/2014/main" id="{D211A651-4056-424F-8382-6AD57D1F34BE}"/>
            </a:ext>
          </a:extLst>
        </xdr:cNvPr>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63516</xdr:rowOff>
    </xdr:from>
    <xdr:ext cx="405111" cy="259045"/>
    <xdr:sp macro="" textlink="">
      <xdr:nvSpPr>
        <xdr:cNvPr id="427" name="n_1mainValue【港湾・漁港】&#10;有形固定資産減価償却率">
          <a:extLst>
            <a:ext uri="{FF2B5EF4-FFF2-40B4-BE49-F238E27FC236}">
              <a16:creationId xmlns:a16="http://schemas.microsoft.com/office/drawing/2014/main" id="{FBBA86AD-FC86-40E9-8508-54830A1ADF74}"/>
            </a:ext>
          </a:extLst>
        </xdr:cNvPr>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30859</xdr:rowOff>
    </xdr:from>
    <xdr:ext cx="405111" cy="259045"/>
    <xdr:sp macro="" textlink="">
      <xdr:nvSpPr>
        <xdr:cNvPr id="428" name="n_2mainValue【港湾・漁港】&#10;有形固定資産減価償却率">
          <a:extLst>
            <a:ext uri="{FF2B5EF4-FFF2-40B4-BE49-F238E27FC236}">
              <a16:creationId xmlns:a16="http://schemas.microsoft.com/office/drawing/2014/main" id="{9B56FC1B-5DEA-4B3C-AA18-81B6FA568FEF}"/>
            </a:ext>
          </a:extLst>
        </xdr:cNvPr>
        <xdr:cNvSpPr txBox="1"/>
      </xdr:nvSpPr>
      <xdr:spPr>
        <a:xfrm>
          <a:off x="2705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169653</xdr:rowOff>
    </xdr:from>
    <xdr:ext cx="405111" cy="259045"/>
    <xdr:sp macro="" textlink="">
      <xdr:nvSpPr>
        <xdr:cNvPr id="429" name="n_3mainValue【港湾・漁港】&#10;有形固定資産減価償却率">
          <a:extLst>
            <a:ext uri="{FF2B5EF4-FFF2-40B4-BE49-F238E27FC236}">
              <a16:creationId xmlns:a16="http://schemas.microsoft.com/office/drawing/2014/main" id="{3928510E-360A-4360-B03C-5FE2F2DE854C}"/>
            </a:ext>
          </a:extLst>
        </xdr:cNvPr>
        <xdr:cNvSpPr txBox="1"/>
      </xdr:nvSpPr>
      <xdr:spPr>
        <a:xfrm>
          <a:off x="1816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140261</xdr:rowOff>
    </xdr:from>
    <xdr:ext cx="405111" cy="259045"/>
    <xdr:sp macro="" textlink="">
      <xdr:nvSpPr>
        <xdr:cNvPr id="430" name="n_4mainValue【港湾・漁港】&#10;有形固定資産減価償却率">
          <a:extLst>
            <a:ext uri="{FF2B5EF4-FFF2-40B4-BE49-F238E27FC236}">
              <a16:creationId xmlns:a16="http://schemas.microsoft.com/office/drawing/2014/main" id="{C1F9F042-76F5-4FAC-882E-7784865087AB}"/>
            </a:ext>
          </a:extLst>
        </xdr:cNvPr>
        <xdr:cNvSpPr txBox="1"/>
      </xdr:nvSpPr>
      <xdr:spPr>
        <a:xfrm>
          <a:off x="927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2BC087A8-9B63-4F16-A9CC-C167D0CB7F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2ADF4EEE-E1A0-470D-A23F-6BEC74E9881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B0544F87-4348-46DC-ABA2-BF193572A3F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7E5E40BC-DB4D-4BC0-82C1-F99AD4C258A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AA59540C-8DAE-4758-87A5-682F0580079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E0BB21CE-704C-4548-80C6-1734BADAEA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CE8AA368-37B9-4083-A620-9917102B59E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B05D5357-592F-4896-AAAD-DEBCE6085B4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B43B7623-09F0-47F4-9C2A-006116F6F19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42B4231E-98E4-41CD-B96F-AC9A826AF4B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4A37FF74-AEE9-447E-AEC5-0002F02E65B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0C93412A-4A08-4C6A-8BC5-DFA818B9C948}"/>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86DF838C-0C32-4B8B-B45A-6DB616D0752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a:extLst>
            <a:ext uri="{FF2B5EF4-FFF2-40B4-BE49-F238E27FC236}">
              <a16:creationId xmlns:a16="http://schemas.microsoft.com/office/drawing/2014/main" id="{4F2B1A8B-859A-4905-A812-B5BADB9EE0A5}"/>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C67B226B-A86F-4FBA-A066-A616B3E0BF7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a:extLst>
            <a:ext uri="{FF2B5EF4-FFF2-40B4-BE49-F238E27FC236}">
              <a16:creationId xmlns:a16="http://schemas.microsoft.com/office/drawing/2014/main" id="{75996DC4-8228-4673-B34E-612291072DBC}"/>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91D3B32A-5A06-46E6-9355-5332AF9D607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a:extLst>
            <a:ext uri="{FF2B5EF4-FFF2-40B4-BE49-F238E27FC236}">
              <a16:creationId xmlns:a16="http://schemas.microsoft.com/office/drawing/2014/main" id="{99F48801-4756-4018-8758-859496D58761}"/>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136A5B05-E41C-46B0-8B2C-41EAA87C369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B1309D55-D705-4232-BF1C-B3E52C7B93A6}"/>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817200B9-A0BA-4D5E-950F-790096A846F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a:extLst>
            <a:ext uri="{FF2B5EF4-FFF2-40B4-BE49-F238E27FC236}">
              <a16:creationId xmlns:a16="http://schemas.microsoft.com/office/drawing/2014/main" id="{E9730367-FC05-40A9-809F-BDC2DF387854}"/>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a:extLst>
            <a:ext uri="{FF2B5EF4-FFF2-40B4-BE49-F238E27FC236}">
              <a16:creationId xmlns:a16="http://schemas.microsoft.com/office/drawing/2014/main" id="{054A853C-C1B8-4D99-B817-8B59AD4621F1}"/>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a:extLst>
            <a:ext uri="{FF2B5EF4-FFF2-40B4-BE49-F238E27FC236}">
              <a16:creationId xmlns:a16="http://schemas.microsoft.com/office/drawing/2014/main" id="{DB405DD9-1EAD-444F-AD7E-FC2F6E123733}"/>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FAA22936-659D-4365-ADFC-761270B08F03}"/>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a:extLst>
            <a:ext uri="{FF2B5EF4-FFF2-40B4-BE49-F238E27FC236}">
              <a16:creationId xmlns:a16="http://schemas.microsoft.com/office/drawing/2014/main" id="{1A49BF21-0D1A-475A-AEA9-CD16B67BFADB}"/>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C100BE6E-CDC8-4756-9D64-38468F831864}"/>
            </a:ext>
          </a:extLst>
        </xdr:cNvPr>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a:extLst>
            <a:ext uri="{FF2B5EF4-FFF2-40B4-BE49-F238E27FC236}">
              <a16:creationId xmlns:a16="http://schemas.microsoft.com/office/drawing/2014/main" id="{8C251C57-CC85-47F2-9172-E96B3ABCA23A}"/>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a:extLst>
            <a:ext uri="{FF2B5EF4-FFF2-40B4-BE49-F238E27FC236}">
              <a16:creationId xmlns:a16="http://schemas.microsoft.com/office/drawing/2014/main" id="{365B9B33-DB98-43D9-94DE-BD85E73DA9CD}"/>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a:extLst>
            <a:ext uri="{FF2B5EF4-FFF2-40B4-BE49-F238E27FC236}">
              <a16:creationId xmlns:a16="http://schemas.microsoft.com/office/drawing/2014/main" id="{502B0267-7B2F-4BF2-9AAD-C445B6DCA68A}"/>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a:extLst>
            <a:ext uri="{FF2B5EF4-FFF2-40B4-BE49-F238E27FC236}">
              <a16:creationId xmlns:a16="http://schemas.microsoft.com/office/drawing/2014/main" id="{D00AAA68-331A-4988-9657-6C9BC613865C}"/>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a:extLst>
            <a:ext uri="{FF2B5EF4-FFF2-40B4-BE49-F238E27FC236}">
              <a16:creationId xmlns:a16="http://schemas.microsoft.com/office/drawing/2014/main" id="{45FB056B-45A2-4CA0-B4CC-049A30B34541}"/>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B99E987E-FF2A-44F0-86CD-9EDE8C76D3A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F719DE5-60B3-47C3-913B-385BECC73C8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2FBD554A-E14B-4AC0-8A62-634519E009E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D455DFB-B35B-4DF3-8386-E8BBD822E27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7FDD32BD-5E24-4839-8823-D923B747BD6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30218</xdr:rowOff>
    </xdr:from>
    <xdr:to>
      <xdr:col>55</xdr:col>
      <xdr:colOff>50800</xdr:colOff>
      <xdr:row>107</xdr:row>
      <xdr:rowOff>131818</xdr:rowOff>
    </xdr:to>
    <xdr:sp macro="" textlink="">
      <xdr:nvSpPr>
        <xdr:cNvPr id="468" name="楕円 467">
          <a:extLst>
            <a:ext uri="{FF2B5EF4-FFF2-40B4-BE49-F238E27FC236}">
              <a16:creationId xmlns:a16="http://schemas.microsoft.com/office/drawing/2014/main" id="{56E74A99-D98E-4254-B42D-F334C0974D34}"/>
            </a:ext>
          </a:extLst>
        </xdr:cNvPr>
        <xdr:cNvSpPr/>
      </xdr:nvSpPr>
      <xdr:spPr>
        <a:xfrm>
          <a:off x="10426700" y="183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53095</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469E5854-39BA-4151-80A6-3025CEF74468}"/>
            </a:ext>
          </a:extLst>
        </xdr:cNvPr>
        <xdr:cNvSpPr txBox="1"/>
      </xdr:nvSpPr>
      <xdr:spPr>
        <a:xfrm>
          <a:off x="10515600" y="1822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35021</xdr:rowOff>
    </xdr:from>
    <xdr:to>
      <xdr:col>50</xdr:col>
      <xdr:colOff>165100</xdr:colOff>
      <xdr:row>107</xdr:row>
      <xdr:rowOff>136621</xdr:rowOff>
    </xdr:to>
    <xdr:sp macro="" textlink="">
      <xdr:nvSpPr>
        <xdr:cNvPr id="470" name="楕円 469">
          <a:extLst>
            <a:ext uri="{FF2B5EF4-FFF2-40B4-BE49-F238E27FC236}">
              <a16:creationId xmlns:a16="http://schemas.microsoft.com/office/drawing/2014/main" id="{6902B2D8-BF0F-4038-BE72-249E8B82815C}"/>
            </a:ext>
          </a:extLst>
        </xdr:cNvPr>
        <xdr:cNvSpPr/>
      </xdr:nvSpPr>
      <xdr:spPr>
        <a:xfrm>
          <a:off x="9588500" y="183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81018</xdr:rowOff>
    </xdr:from>
    <xdr:to>
      <xdr:col>55</xdr:col>
      <xdr:colOff>0</xdr:colOff>
      <xdr:row>107</xdr:row>
      <xdr:rowOff>85821</xdr:rowOff>
    </xdr:to>
    <xdr:cxnSp macro="">
      <xdr:nvCxnSpPr>
        <xdr:cNvPr id="471" name="直線コネクタ 470">
          <a:extLst>
            <a:ext uri="{FF2B5EF4-FFF2-40B4-BE49-F238E27FC236}">
              <a16:creationId xmlns:a16="http://schemas.microsoft.com/office/drawing/2014/main" id="{A4F09FAE-7CC1-49FE-994B-DEDC70D367E3}"/>
            </a:ext>
          </a:extLst>
        </xdr:cNvPr>
        <xdr:cNvCxnSpPr/>
      </xdr:nvCxnSpPr>
      <xdr:spPr>
        <a:xfrm flipV="1">
          <a:off x="9639300" y="18426168"/>
          <a:ext cx="838200" cy="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37790</xdr:rowOff>
    </xdr:from>
    <xdr:to>
      <xdr:col>46</xdr:col>
      <xdr:colOff>38100</xdr:colOff>
      <xdr:row>107</xdr:row>
      <xdr:rowOff>139390</xdr:rowOff>
    </xdr:to>
    <xdr:sp macro="" textlink="">
      <xdr:nvSpPr>
        <xdr:cNvPr id="472" name="楕円 471">
          <a:extLst>
            <a:ext uri="{FF2B5EF4-FFF2-40B4-BE49-F238E27FC236}">
              <a16:creationId xmlns:a16="http://schemas.microsoft.com/office/drawing/2014/main" id="{848973C2-B2F8-4586-BC40-FA34BC5C61F4}"/>
            </a:ext>
          </a:extLst>
        </xdr:cNvPr>
        <xdr:cNvSpPr/>
      </xdr:nvSpPr>
      <xdr:spPr>
        <a:xfrm>
          <a:off x="8699500" y="1838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85821</xdr:rowOff>
    </xdr:from>
    <xdr:to>
      <xdr:col>50</xdr:col>
      <xdr:colOff>114300</xdr:colOff>
      <xdr:row>107</xdr:row>
      <xdr:rowOff>88590</xdr:rowOff>
    </xdr:to>
    <xdr:cxnSp macro="">
      <xdr:nvCxnSpPr>
        <xdr:cNvPr id="473" name="直線コネクタ 472">
          <a:extLst>
            <a:ext uri="{FF2B5EF4-FFF2-40B4-BE49-F238E27FC236}">
              <a16:creationId xmlns:a16="http://schemas.microsoft.com/office/drawing/2014/main" id="{43B4AF23-6B81-4E31-B7A3-5F27EE5D8B93}"/>
            </a:ext>
          </a:extLst>
        </xdr:cNvPr>
        <xdr:cNvCxnSpPr/>
      </xdr:nvCxnSpPr>
      <xdr:spPr>
        <a:xfrm flipV="1">
          <a:off x="8750300" y="18430971"/>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39607</xdr:rowOff>
    </xdr:from>
    <xdr:to>
      <xdr:col>41</xdr:col>
      <xdr:colOff>101600</xdr:colOff>
      <xdr:row>107</xdr:row>
      <xdr:rowOff>141207</xdr:rowOff>
    </xdr:to>
    <xdr:sp macro="" textlink="">
      <xdr:nvSpPr>
        <xdr:cNvPr id="474" name="楕円 473">
          <a:extLst>
            <a:ext uri="{FF2B5EF4-FFF2-40B4-BE49-F238E27FC236}">
              <a16:creationId xmlns:a16="http://schemas.microsoft.com/office/drawing/2014/main" id="{E2673334-F48E-4A72-B712-EBA597797BE9}"/>
            </a:ext>
          </a:extLst>
        </xdr:cNvPr>
        <xdr:cNvSpPr/>
      </xdr:nvSpPr>
      <xdr:spPr>
        <a:xfrm>
          <a:off x="7810500" y="1838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88590</xdr:rowOff>
    </xdr:from>
    <xdr:to>
      <xdr:col>45</xdr:col>
      <xdr:colOff>177800</xdr:colOff>
      <xdr:row>107</xdr:row>
      <xdr:rowOff>90407</xdr:rowOff>
    </xdr:to>
    <xdr:cxnSp macro="">
      <xdr:nvCxnSpPr>
        <xdr:cNvPr id="475" name="直線コネクタ 474">
          <a:extLst>
            <a:ext uri="{FF2B5EF4-FFF2-40B4-BE49-F238E27FC236}">
              <a16:creationId xmlns:a16="http://schemas.microsoft.com/office/drawing/2014/main" id="{FC1277C5-FE94-4D8F-BED0-D3254808F579}"/>
            </a:ext>
          </a:extLst>
        </xdr:cNvPr>
        <xdr:cNvCxnSpPr/>
      </xdr:nvCxnSpPr>
      <xdr:spPr>
        <a:xfrm flipV="1">
          <a:off x="7861300" y="18433740"/>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42104</xdr:rowOff>
    </xdr:from>
    <xdr:to>
      <xdr:col>36</xdr:col>
      <xdr:colOff>165100</xdr:colOff>
      <xdr:row>107</xdr:row>
      <xdr:rowOff>143704</xdr:rowOff>
    </xdr:to>
    <xdr:sp macro="" textlink="">
      <xdr:nvSpPr>
        <xdr:cNvPr id="476" name="楕円 475">
          <a:extLst>
            <a:ext uri="{FF2B5EF4-FFF2-40B4-BE49-F238E27FC236}">
              <a16:creationId xmlns:a16="http://schemas.microsoft.com/office/drawing/2014/main" id="{655134EA-6E57-4C96-9317-35C7B4D72809}"/>
            </a:ext>
          </a:extLst>
        </xdr:cNvPr>
        <xdr:cNvSpPr/>
      </xdr:nvSpPr>
      <xdr:spPr>
        <a:xfrm>
          <a:off x="6921500" y="183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90407</xdr:rowOff>
    </xdr:from>
    <xdr:to>
      <xdr:col>41</xdr:col>
      <xdr:colOff>50800</xdr:colOff>
      <xdr:row>107</xdr:row>
      <xdr:rowOff>92904</xdr:rowOff>
    </xdr:to>
    <xdr:cxnSp macro="">
      <xdr:nvCxnSpPr>
        <xdr:cNvPr id="477" name="直線コネクタ 476">
          <a:extLst>
            <a:ext uri="{FF2B5EF4-FFF2-40B4-BE49-F238E27FC236}">
              <a16:creationId xmlns:a16="http://schemas.microsoft.com/office/drawing/2014/main" id="{1BDA0570-7D5D-44E6-A73A-2CFD55C05C26}"/>
            </a:ext>
          </a:extLst>
        </xdr:cNvPr>
        <xdr:cNvCxnSpPr/>
      </xdr:nvCxnSpPr>
      <xdr:spPr>
        <a:xfrm flipV="1">
          <a:off x="6972300" y="18435557"/>
          <a:ext cx="889000" cy="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C8DA0E87-9AA6-474D-B048-632F2FFB853E}"/>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143950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13571F15-D5F5-4175-87A5-5E6205542C2D}"/>
            </a:ext>
          </a:extLst>
        </xdr:cNvPr>
        <xdr:cNvSpPr txBox="1"/>
      </xdr:nvSpPr>
      <xdr:spPr>
        <a:xfrm>
          <a:off x="8450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603ECDBE-8C3E-426E-8F86-A8C8DB0473F6}"/>
            </a:ext>
          </a:extLst>
        </xdr:cNvPr>
        <xdr:cNvSpPr txBox="1"/>
      </xdr:nvSpPr>
      <xdr:spPr>
        <a:xfrm>
          <a:off x="7561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11555</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B79703E6-71F0-45E9-8271-EC0E3CF0E40C}"/>
            </a:ext>
          </a:extLst>
        </xdr:cNvPr>
        <xdr:cNvSpPr txBox="1"/>
      </xdr:nvSpPr>
      <xdr:spPr>
        <a:xfrm>
          <a:off x="6672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127748</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FECB1C80-79E0-4042-B3BF-C848222A5B75}"/>
            </a:ext>
          </a:extLst>
        </xdr:cNvPr>
        <xdr:cNvSpPr txBox="1"/>
      </xdr:nvSpPr>
      <xdr:spPr>
        <a:xfrm>
          <a:off x="9327095" y="184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155917</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EA5DE645-9979-456C-8B01-6115DF90E82A}"/>
            </a:ext>
          </a:extLst>
        </xdr:cNvPr>
        <xdr:cNvSpPr txBox="1"/>
      </xdr:nvSpPr>
      <xdr:spPr>
        <a:xfrm>
          <a:off x="8450795" y="1815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157734</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6DB59694-1E67-4D23-B470-988AA6D5B869}"/>
            </a:ext>
          </a:extLst>
        </xdr:cNvPr>
        <xdr:cNvSpPr txBox="1"/>
      </xdr:nvSpPr>
      <xdr:spPr>
        <a:xfrm>
          <a:off x="7561795" y="1815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160231</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A8881CED-A545-4050-859A-30D1289DD39E}"/>
            </a:ext>
          </a:extLst>
        </xdr:cNvPr>
        <xdr:cNvSpPr txBox="1"/>
      </xdr:nvSpPr>
      <xdr:spPr>
        <a:xfrm>
          <a:off x="6672795" y="1816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AC9F0A9B-286E-4930-992A-C4A4B654FE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7A6679F5-E7E6-4612-8380-640EAC7640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D61B6C90-F37D-4072-8E85-1A1F23303E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96CEE6ED-2FCA-4108-8BF9-54C6B5CA113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482CF4E5-50A3-468C-BD54-32FE82A576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642B4E78-50ED-4D98-B423-2BCBA53FEB3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1D78973F-28A4-4AD4-A55C-2F813BCBF41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FEF3BD71-C854-4CB6-B1CF-3025EB43DEF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1AA2ABA5-607A-4671-935B-0C5AB451CB4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C3A436EB-BD6C-41BA-B800-71056EED4BA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1084BE3E-21B5-4EA4-8510-70A031C43AE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D386E4A2-2E2E-4FF9-BBE4-F23CAC639A1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id="{3A8934DB-0263-48C2-8FB0-1EFCEF1A94B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9C715930-39BF-4AF0-AC12-EA6204F874E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id="{D0F29C72-0163-4098-979B-7BC8CA043D5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AD0EB9CA-4BF7-412B-9901-3E152801D5B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id="{7E20F2D9-737C-44F9-A1A9-235B8C92514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061AA7D7-6D84-4A88-8669-1CBBDDFFE0E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id="{B4926A1C-4A70-45CD-983A-2D95C633893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2E3F5F42-1E42-4E77-95C9-E0736EAD494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a:extLst>
            <a:ext uri="{FF2B5EF4-FFF2-40B4-BE49-F238E27FC236}">
              <a16:creationId xmlns:a16="http://schemas.microsoft.com/office/drawing/2014/main" id="{A8E9073B-F7F0-484F-802D-E8F5B38006C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21D66AD7-3531-4818-8AD1-2FB69906B2A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id="{F3B4C042-7314-48F8-9FBB-612BDC7E8C7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7AA21CAB-03AF-441E-8FEC-3062015B3B9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a:extLst>
            <a:ext uri="{FF2B5EF4-FFF2-40B4-BE49-F238E27FC236}">
              <a16:creationId xmlns:a16="http://schemas.microsoft.com/office/drawing/2014/main" id="{9021FF03-45FC-4EE6-8FF7-BCA230B7EF0A}"/>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1381248D-A33D-4F0B-BA53-577F1CC7FE0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a:extLst>
            <a:ext uri="{FF2B5EF4-FFF2-40B4-BE49-F238E27FC236}">
              <a16:creationId xmlns:a16="http://schemas.microsoft.com/office/drawing/2014/main" id="{6247160E-DC09-4A48-B0A9-B149BA27825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477489E7-1D5D-4885-9701-324F48E82DDA}"/>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a:extLst>
            <a:ext uri="{FF2B5EF4-FFF2-40B4-BE49-F238E27FC236}">
              <a16:creationId xmlns:a16="http://schemas.microsoft.com/office/drawing/2014/main" id="{D469E3C9-969C-42E9-9B67-904E039BA816}"/>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5987B407-2B88-4CAA-8F71-6A027D6E5801}"/>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a:extLst>
            <a:ext uri="{FF2B5EF4-FFF2-40B4-BE49-F238E27FC236}">
              <a16:creationId xmlns:a16="http://schemas.microsoft.com/office/drawing/2014/main" id="{DE33A469-09CD-47D1-8EB4-AFF6778CAEA9}"/>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a:extLst>
            <a:ext uri="{FF2B5EF4-FFF2-40B4-BE49-F238E27FC236}">
              <a16:creationId xmlns:a16="http://schemas.microsoft.com/office/drawing/2014/main" id="{BD42E1B7-0CCE-43C7-9B60-8B6BB93F9C3D}"/>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a:extLst>
            <a:ext uri="{FF2B5EF4-FFF2-40B4-BE49-F238E27FC236}">
              <a16:creationId xmlns:a16="http://schemas.microsoft.com/office/drawing/2014/main" id="{FDC851CF-3EE5-42D9-82EF-EC881E4D7647}"/>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a:extLst>
            <a:ext uri="{FF2B5EF4-FFF2-40B4-BE49-F238E27FC236}">
              <a16:creationId xmlns:a16="http://schemas.microsoft.com/office/drawing/2014/main" id="{DC5AA877-E439-4ED8-A126-32857F7585DF}"/>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a:extLst>
            <a:ext uri="{FF2B5EF4-FFF2-40B4-BE49-F238E27FC236}">
              <a16:creationId xmlns:a16="http://schemas.microsoft.com/office/drawing/2014/main" id="{704CD7F2-A9E3-4901-8390-DA591E29A0EC}"/>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B55A80AB-8911-4FD3-B720-C029A488610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7D245761-DCC4-4A8D-8713-C1600CEEA2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33DE94A3-EF40-4963-8414-F8962798EE2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D561FAF-4549-4DDC-84C1-9498AE2E40A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1415981-664E-4A26-8DA5-BC8FE9DD9E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156845</xdr:rowOff>
    </xdr:from>
    <xdr:to>
      <xdr:col>85</xdr:col>
      <xdr:colOff>177800</xdr:colOff>
      <xdr:row>39</xdr:row>
      <xdr:rowOff>86995</xdr:rowOff>
    </xdr:to>
    <xdr:sp macro="" textlink="">
      <xdr:nvSpPr>
        <xdr:cNvPr id="526" name="楕円 525">
          <a:extLst>
            <a:ext uri="{FF2B5EF4-FFF2-40B4-BE49-F238E27FC236}">
              <a16:creationId xmlns:a16="http://schemas.microsoft.com/office/drawing/2014/main" id="{842E9B17-C0A6-4323-BAC9-CED5F5CF524F}"/>
            </a:ext>
          </a:extLst>
        </xdr:cNvPr>
        <xdr:cNvSpPr/>
      </xdr:nvSpPr>
      <xdr:spPr>
        <a:xfrm>
          <a:off x="16268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135272</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3B0B2250-B085-4100-907F-D042A8DDAFAC}"/>
            </a:ext>
          </a:extLst>
        </xdr:cNvPr>
        <xdr:cNvSpPr txBox="1"/>
      </xdr:nvSpPr>
      <xdr:spPr>
        <a:xfrm>
          <a:off x="16357600"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xdr:rowOff>
    </xdr:from>
    <xdr:to>
      <xdr:col>81</xdr:col>
      <xdr:colOff>101600</xdr:colOff>
      <xdr:row>39</xdr:row>
      <xdr:rowOff>111760</xdr:rowOff>
    </xdr:to>
    <xdr:sp macro="" textlink="">
      <xdr:nvSpPr>
        <xdr:cNvPr id="528" name="楕円 527">
          <a:extLst>
            <a:ext uri="{FF2B5EF4-FFF2-40B4-BE49-F238E27FC236}">
              <a16:creationId xmlns:a16="http://schemas.microsoft.com/office/drawing/2014/main" id="{F1099954-9E95-4CB7-A7CD-601665F4B8B2}"/>
            </a:ext>
          </a:extLst>
        </xdr:cNvPr>
        <xdr:cNvSpPr/>
      </xdr:nvSpPr>
      <xdr:spPr>
        <a:xfrm>
          <a:off x="1543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36195</xdr:rowOff>
    </xdr:from>
    <xdr:to>
      <xdr:col>85</xdr:col>
      <xdr:colOff>127000</xdr:colOff>
      <xdr:row>39</xdr:row>
      <xdr:rowOff>60960</xdr:rowOff>
    </xdr:to>
    <xdr:cxnSp macro="">
      <xdr:nvCxnSpPr>
        <xdr:cNvPr id="529" name="直線コネクタ 528">
          <a:extLst>
            <a:ext uri="{FF2B5EF4-FFF2-40B4-BE49-F238E27FC236}">
              <a16:creationId xmlns:a16="http://schemas.microsoft.com/office/drawing/2014/main" id="{797A6F47-87C8-4B95-AE2F-B3A20E1DDA66}"/>
            </a:ext>
          </a:extLst>
        </xdr:cNvPr>
        <xdr:cNvCxnSpPr/>
      </xdr:nvCxnSpPr>
      <xdr:spPr>
        <a:xfrm flipV="1">
          <a:off x="15481300" y="67227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30" name="楕円 529">
          <a:extLst>
            <a:ext uri="{FF2B5EF4-FFF2-40B4-BE49-F238E27FC236}">
              <a16:creationId xmlns:a16="http://schemas.microsoft.com/office/drawing/2014/main" id="{338775D4-0854-478A-A480-36A0A13641A2}"/>
            </a:ext>
          </a:extLst>
        </xdr:cNvPr>
        <xdr:cNvSpPr/>
      </xdr:nvSpPr>
      <xdr:spPr>
        <a:xfrm>
          <a:off x="1454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60960</xdr:rowOff>
    </xdr:from>
    <xdr:to>
      <xdr:col>81</xdr:col>
      <xdr:colOff>50800</xdr:colOff>
      <xdr:row>39</xdr:row>
      <xdr:rowOff>76200</xdr:rowOff>
    </xdr:to>
    <xdr:cxnSp macro="">
      <xdr:nvCxnSpPr>
        <xdr:cNvPr id="531" name="直線コネクタ 530">
          <a:extLst>
            <a:ext uri="{FF2B5EF4-FFF2-40B4-BE49-F238E27FC236}">
              <a16:creationId xmlns:a16="http://schemas.microsoft.com/office/drawing/2014/main" id="{33836928-7B6B-46D0-B917-6B2A9FF80FF8}"/>
            </a:ext>
          </a:extLst>
        </xdr:cNvPr>
        <xdr:cNvCxnSpPr/>
      </xdr:nvCxnSpPr>
      <xdr:spPr>
        <a:xfrm flipV="1">
          <a:off x="14592300" y="67475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69215</xdr:rowOff>
    </xdr:from>
    <xdr:to>
      <xdr:col>72</xdr:col>
      <xdr:colOff>38100</xdr:colOff>
      <xdr:row>39</xdr:row>
      <xdr:rowOff>170815</xdr:rowOff>
    </xdr:to>
    <xdr:sp macro="" textlink="">
      <xdr:nvSpPr>
        <xdr:cNvPr id="532" name="楕円 531">
          <a:extLst>
            <a:ext uri="{FF2B5EF4-FFF2-40B4-BE49-F238E27FC236}">
              <a16:creationId xmlns:a16="http://schemas.microsoft.com/office/drawing/2014/main" id="{6C2B8FE6-E34B-4310-A382-A3B4EA5A943E}"/>
            </a:ext>
          </a:extLst>
        </xdr:cNvPr>
        <xdr:cNvSpPr/>
      </xdr:nvSpPr>
      <xdr:spPr>
        <a:xfrm>
          <a:off x="13652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76200</xdr:rowOff>
    </xdr:from>
    <xdr:to>
      <xdr:col>76</xdr:col>
      <xdr:colOff>114300</xdr:colOff>
      <xdr:row>39</xdr:row>
      <xdr:rowOff>120015</xdr:rowOff>
    </xdr:to>
    <xdr:cxnSp macro="">
      <xdr:nvCxnSpPr>
        <xdr:cNvPr id="533" name="直線コネクタ 532">
          <a:extLst>
            <a:ext uri="{FF2B5EF4-FFF2-40B4-BE49-F238E27FC236}">
              <a16:creationId xmlns:a16="http://schemas.microsoft.com/office/drawing/2014/main" id="{3B5764D3-7F1A-41DC-848F-591EAAA985CD}"/>
            </a:ext>
          </a:extLst>
        </xdr:cNvPr>
        <xdr:cNvCxnSpPr/>
      </xdr:nvCxnSpPr>
      <xdr:spPr>
        <a:xfrm flipV="1">
          <a:off x="13703300" y="67627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27305</xdr:rowOff>
    </xdr:from>
    <xdr:to>
      <xdr:col>67</xdr:col>
      <xdr:colOff>101600</xdr:colOff>
      <xdr:row>39</xdr:row>
      <xdr:rowOff>128905</xdr:rowOff>
    </xdr:to>
    <xdr:sp macro="" textlink="">
      <xdr:nvSpPr>
        <xdr:cNvPr id="534" name="楕円 533">
          <a:extLst>
            <a:ext uri="{FF2B5EF4-FFF2-40B4-BE49-F238E27FC236}">
              <a16:creationId xmlns:a16="http://schemas.microsoft.com/office/drawing/2014/main" id="{3EED06E6-8A85-4F53-B6DF-0E7036E85BA7}"/>
            </a:ext>
          </a:extLst>
        </xdr:cNvPr>
        <xdr:cNvSpPr/>
      </xdr:nvSpPr>
      <xdr:spPr>
        <a:xfrm>
          <a:off x="12763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78105</xdr:rowOff>
    </xdr:from>
    <xdr:to>
      <xdr:col>71</xdr:col>
      <xdr:colOff>177800</xdr:colOff>
      <xdr:row>39</xdr:row>
      <xdr:rowOff>120015</xdr:rowOff>
    </xdr:to>
    <xdr:cxnSp macro="">
      <xdr:nvCxnSpPr>
        <xdr:cNvPr id="535" name="直線コネクタ 534">
          <a:extLst>
            <a:ext uri="{FF2B5EF4-FFF2-40B4-BE49-F238E27FC236}">
              <a16:creationId xmlns:a16="http://schemas.microsoft.com/office/drawing/2014/main" id="{107E0ED2-7A29-406A-B42A-FCE333ED664E}"/>
            </a:ext>
          </a:extLst>
        </xdr:cNvPr>
        <xdr:cNvCxnSpPr/>
      </xdr:nvCxnSpPr>
      <xdr:spPr>
        <a:xfrm>
          <a:off x="12814300" y="67646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4DAF0D2B-2433-49D4-86CF-8B4922EBB6DD}"/>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526171F6-C67D-4246-9DE0-E662FC6929ED}"/>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8AC7C981-6A3A-462D-B997-C0F62A6B331D}"/>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D67AB327-06E0-4E2A-957D-CBBD7B502840}"/>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102887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38BBBC46-1F51-4870-B9BE-6D566B2EAB9D}"/>
            </a:ext>
          </a:extLst>
        </xdr:cNvPr>
        <xdr:cNvSpPr txBox="1"/>
      </xdr:nvSpPr>
      <xdr:spPr>
        <a:xfrm>
          <a:off x="152660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F92FE895-3B36-4177-BF50-76D3B7294689}"/>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161942</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F8CD1C4C-C3B6-498C-BFE1-777B7C41F5B8}"/>
            </a:ext>
          </a:extLst>
        </xdr:cNvPr>
        <xdr:cNvSpPr txBox="1"/>
      </xdr:nvSpPr>
      <xdr:spPr>
        <a:xfrm>
          <a:off x="135007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120032</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C89C1273-2B2C-4D38-99C3-A60D737A9911}"/>
            </a:ext>
          </a:extLst>
        </xdr:cNvPr>
        <xdr:cNvSpPr txBox="1"/>
      </xdr:nvSpPr>
      <xdr:spPr>
        <a:xfrm>
          <a:off x="12611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859600BD-4BE4-4436-AE1B-88D9FBFE5A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FBEB522C-C01C-4102-A877-49D6E4A385B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89492921-CF2D-4FCE-9998-2F3EA0C7815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4E0EF386-D33D-4AE6-841A-42C03D5B276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7C9D7492-986D-425E-AFEE-178DB80736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208647D6-A705-40DD-A4EE-9747433998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CE5E3332-435D-495B-9ECF-359464E9BE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CC42DCAD-B270-41C7-BBA9-3D2AE0F0E6D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54582344-1307-4024-BBF8-86126AE0A68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8933A8AE-FB99-4F22-9AF9-1CBF19C73E3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F1AE538F-8429-47D1-8BB0-E97304BDE9E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0A63576A-A50B-42AE-B28E-13516F2BDD7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06B4D378-0940-46F4-85CA-187A487526B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D07B95E9-F1B4-4D51-8B05-CBBAAFFF3C7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DE8EA1A4-0460-4209-B362-6F3EC14DECB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CA3D63DA-1DB0-484E-9231-E00CF8B7C83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F920E22D-1340-4D0F-89A2-CB2A66798D8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29671128-E54D-40F1-9AF8-291A65422EF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2329B552-593B-4DC9-95E0-CF479902375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FF09E5BD-0ACB-46D1-86D6-67152DEC994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0600C210-A3FB-4C72-9FDA-4D58782C3BC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a:extLst>
            <a:ext uri="{FF2B5EF4-FFF2-40B4-BE49-F238E27FC236}">
              <a16:creationId xmlns:a16="http://schemas.microsoft.com/office/drawing/2014/main" id="{D5B95FC9-7EB5-4ED6-AE3D-47D9EF6C65A6}"/>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A73818C0-835C-490D-9963-62CF066D5345}"/>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a:extLst>
            <a:ext uri="{FF2B5EF4-FFF2-40B4-BE49-F238E27FC236}">
              <a16:creationId xmlns:a16="http://schemas.microsoft.com/office/drawing/2014/main" id="{C1167D15-49A6-4B80-BF3D-17E958A66F91}"/>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5B43A75F-7876-4613-99A2-D9CE15DDA2D2}"/>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a:extLst>
            <a:ext uri="{FF2B5EF4-FFF2-40B4-BE49-F238E27FC236}">
              <a16:creationId xmlns:a16="http://schemas.microsoft.com/office/drawing/2014/main" id="{1F606A3A-6011-4AE2-97CA-1E6931F4D5BD}"/>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DC082E64-4BA2-4C23-8004-2030ED1507C8}"/>
            </a:ext>
          </a:extLst>
        </xdr:cNvPr>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a:extLst>
            <a:ext uri="{FF2B5EF4-FFF2-40B4-BE49-F238E27FC236}">
              <a16:creationId xmlns:a16="http://schemas.microsoft.com/office/drawing/2014/main" id="{D9734DE0-5BBC-4E99-B688-058E0498DD4F}"/>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a:extLst>
            <a:ext uri="{FF2B5EF4-FFF2-40B4-BE49-F238E27FC236}">
              <a16:creationId xmlns:a16="http://schemas.microsoft.com/office/drawing/2014/main" id="{64D86593-1983-4F81-9B37-4CA3A5836458}"/>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a:extLst>
            <a:ext uri="{FF2B5EF4-FFF2-40B4-BE49-F238E27FC236}">
              <a16:creationId xmlns:a16="http://schemas.microsoft.com/office/drawing/2014/main" id="{6DDD9210-3953-4D06-87E4-F0893DC8CCE9}"/>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a:extLst>
            <a:ext uri="{FF2B5EF4-FFF2-40B4-BE49-F238E27FC236}">
              <a16:creationId xmlns:a16="http://schemas.microsoft.com/office/drawing/2014/main" id="{A894AED5-C4A3-4DE2-80E3-7FC80B7D349D}"/>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a:extLst>
            <a:ext uri="{FF2B5EF4-FFF2-40B4-BE49-F238E27FC236}">
              <a16:creationId xmlns:a16="http://schemas.microsoft.com/office/drawing/2014/main" id="{1E241818-D308-4B74-88AE-8385494C74D6}"/>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74099D48-3798-4377-AC03-1DBAB46D644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6E0976DA-6F28-4940-89AF-49E22D42BC0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EFFF5671-08B6-416E-B99F-12F54F99638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8F4D6139-BEE0-4A03-8C9F-3C4F25F9270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C72776FD-C186-4E1B-B18D-BCEF567E99B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107696</xdr:rowOff>
    </xdr:from>
    <xdr:to>
      <xdr:col>116</xdr:col>
      <xdr:colOff>114300</xdr:colOff>
      <xdr:row>39</xdr:row>
      <xdr:rowOff>37846</xdr:rowOff>
    </xdr:to>
    <xdr:sp macro="" textlink="">
      <xdr:nvSpPr>
        <xdr:cNvPr id="581" name="楕円 580">
          <a:extLst>
            <a:ext uri="{FF2B5EF4-FFF2-40B4-BE49-F238E27FC236}">
              <a16:creationId xmlns:a16="http://schemas.microsoft.com/office/drawing/2014/main" id="{C0841DCD-0D56-48D8-A505-CF1C030BE7EA}"/>
            </a:ext>
          </a:extLst>
        </xdr:cNvPr>
        <xdr:cNvSpPr/>
      </xdr:nvSpPr>
      <xdr:spPr>
        <a:xfrm>
          <a:off x="221107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130573</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7723AD20-0A1C-4F7F-B631-213B500D0ADE}"/>
            </a:ext>
          </a:extLst>
        </xdr:cNvPr>
        <xdr:cNvSpPr txBox="1"/>
      </xdr:nvSpPr>
      <xdr:spPr>
        <a:xfrm>
          <a:off x="22199600" y="64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123698</xdr:rowOff>
    </xdr:from>
    <xdr:to>
      <xdr:col>112</xdr:col>
      <xdr:colOff>38100</xdr:colOff>
      <xdr:row>39</xdr:row>
      <xdr:rowOff>53848</xdr:rowOff>
    </xdr:to>
    <xdr:sp macro="" textlink="">
      <xdr:nvSpPr>
        <xdr:cNvPr id="583" name="楕円 582">
          <a:extLst>
            <a:ext uri="{FF2B5EF4-FFF2-40B4-BE49-F238E27FC236}">
              <a16:creationId xmlns:a16="http://schemas.microsoft.com/office/drawing/2014/main" id="{F7BBAF61-3C89-48A4-9931-4777B85A6B14}"/>
            </a:ext>
          </a:extLst>
        </xdr:cNvPr>
        <xdr:cNvSpPr/>
      </xdr:nvSpPr>
      <xdr:spPr>
        <a:xfrm>
          <a:off x="21272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158496</xdr:rowOff>
    </xdr:from>
    <xdr:to>
      <xdr:col>116</xdr:col>
      <xdr:colOff>63500</xdr:colOff>
      <xdr:row>39</xdr:row>
      <xdr:rowOff>3048</xdr:rowOff>
    </xdr:to>
    <xdr:cxnSp macro="">
      <xdr:nvCxnSpPr>
        <xdr:cNvPr id="584" name="直線コネクタ 583">
          <a:extLst>
            <a:ext uri="{FF2B5EF4-FFF2-40B4-BE49-F238E27FC236}">
              <a16:creationId xmlns:a16="http://schemas.microsoft.com/office/drawing/2014/main" id="{AC44FD33-BB65-4A0D-8FF0-80233329D775}"/>
            </a:ext>
          </a:extLst>
        </xdr:cNvPr>
        <xdr:cNvCxnSpPr/>
      </xdr:nvCxnSpPr>
      <xdr:spPr>
        <a:xfrm flipV="1">
          <a:off x="21323300" y="667359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132842</xdr:rowOff>
    </xdr:from>
    <xdr:to>
      <xdr:col>107</xdr:col>
      <xdr:colOff>101600</xdr:colOff>
      <xdr:row>39</xdr:row>
      <xdr:rowOff>62992</xdr:rowOff>
    </xdr:to>
    <xdr:sp macro="" textlink="">
      <xdr:nvSpPr>
        <xdr:cNvPr id="585" name="楕円 584">
          <a:extLst>
            <a:ext uri="{FF2B5EF4-FFF2-40B4-BE49-F238E27FC236}">
              <a16:creationId xmlns:a16="http://schemas.microsoft.com/office/drawing/2014/main" id="{F2605F80-ECEA-4333-B0FB-E58574A24A39}"/>
            </a:ext>
          </a:extLst>
        </xdr:cNvPr>
        <xdr:cNvSpPr/>
      </xdr:nvSpPr>
      <xdr:spPr>
        <a:xfrm>
          <a:off x="20383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xdr:rowOff>
    </xdr:from>
    <xdr:to>
      <xdr:col>111</xdr:col>
      <xdr:colOff>177800</xdr:colOff>
      <xdr:row>39</xdr:row>
      <xdr:rowOff>12192</xdr:rowOff>
    </xdr:to>
    <xdr:cxnSp macro="">
      <xdr:nvCxnSpPr>
        <xdr:cNvPr id="586" name="直線コネクタ 585">
          <a:extLst>
            <a:ext uri="{FF2B5EF4-FFF2-40B4-BE49-F238E27FC236}">
              <a16:creationId xmlns:a16="http://schemas.microsoft.com/office/drawing/2014/main" id="{DD5A4113-4A1D-42EF-B6A9-EEBE6011BC18}"/>
            </a:ext>
          </a:extLst>
        </xdr:cNvPr>
        <xdr:cNvCxnSpPr/>
      </xdr:nvCxnSpPr>
      <xdr:spPr>
        <a:xfrm flipV="1">
          <a:off x="20434300" y="66895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153416</xdr:rowOff>
    </xdr:from>
    <xdr:to>
      <xdr:col>102</xdr:col>
      <xdr:colOff>165100</xdr:colOff>
      <xdr:row>39</xdr:row>
      <xdr:rowOff>83566</xdr:rowOff>
    </xdr:to>
    <xdr:sp macro="" textlink="">
      <xdr:nvSpPr>
        <xdr:cNvPr id="587" name="楕円 586">
          <a:extLst>
            <a:ext uri="{FF2B5EF4-FFF2-40B4-BE49-F238E27FC236}">
              <a16:creationId xmlns:a16="http://schemas.microsoft.com/office/drawing/2014/main" id="{911FB903-64CD-4617-A8E9-61469643DA4A}"/>
            </a:ext>
          </a:extLst>
        </xdr:cNvPr>
        <xdr:cNvSpPr/>
      </xdr:nvSpPr>
      <xdr:spPr>
        <a:xfrm>
          <a:off x="19494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xdr:rowOff>
    </xdr:from>
    <xdr:to>
      <xdr:col>107</xdr:col>
      <xdr:colOff>50800</xdr:colOff>
      <xdr:row>39</xdr:row>
      <xdr:rowOff>32766</xdr:rowOff>
    </xdr:to>
    <xdr:cxnSp macro="">
      <xdr:nvCxnSpPr>
        <xdr:cNvPr id="588" name="直線コネクタ 587">
          <a:extLst>
            <a:ext uri="{FF2B5EF4-FFF2-40B4-BE49-F238E27FC236}">
              <a16:creationId xmlns:a16="http://schemas.microsoft.com/office/drawing/2014/main" id="{09A2531C-2F55-4F30-939A-F8E029857C71}"/>
            </a:ext>
          </a:extLst>
        </xdr:cNvPr>
        <xdr:cNvCxnSpPr/>
      </xdr:nvCxnSpPr>
      <xdr:spPr>
        <a:xfrm flipV="1">
          <a:off x="19545300" y="669874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157988</xdr:rowOff>
    </xdr:from>
    <xdr:to>
      <xdr:col>98</xdr:col>
      <xdr:colOff>38100</xdr:colOff>
      <xdr:row>39</xdr:row>
      <xdr:rowOff>88138</xdr:rowOff>
    </xdr:to>
    <xdr:sp macro="" textlink="">
      <xdr:nvSpPr>
        <xdr:cNvPr id="589" name="楕円 588">
          <a:extLst>
            <a:ext uri="{FF2B5EF4-FFF2-40B4-BE49-F238E27FC236}">
              <a16:creationId xmlns:a16="http://schemas.microsoft.com/office/drawing/2014/main" id="{2DC88147-3DC0-40D1-93F2-C3214424E7A5}"/>
            </a:ext>
          </a:extLst>
        </xdr:cNvPr>
        <xdr:cNvSpPr/>
      </xdr:nvSpPr>
      <xdr:spPr>
        <a:xfrm>
          <a:off x="18605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32766</xdr:rowOff>
    </xdr:from>
    <xdr:to>
      <xdr:col>102</xdr:col>
      <xdr:colOff>114300</xdr:colOff>
      <xdr:row>39</xdr:row>
      <xdr:rowOff>37338</xdr:rowOff>
    </xdr:to>
    <xdr:cxnSp macro="">
      <xdr:nvCxnSpPr>
        <xdr:cNvPr id="590" name="直線コネクタ 589">
          <a:extLst>
            <a:ext uri="{FF2B5EF4-FFF2-40B4-BE49-F238E27FC236}">
              <a16:creationId xmlns:a16="http://schemas.microsoft.com/office/drawing/2014/main" id="{953DDC09-6201-46B2-9A63-0C3505868F2E}"/>
            </a:ext>
          </a:extLst>
        </xdr:cNvPr>
        <xdr:cNvCxnSpPr/>
      </xdr:nvCxnSpPr>
      <xdr:spPr>
        <a:xfrm flipV="1">
          <a:off x="18656300" y="6719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141A7050-974E-49B3-B55D-0F9FB20BD0CB}"/>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C6DDB75D-F3CD-4A0A-A434-7BF477B90246}"/>
            </a:ext>
          </a:extLst>
        </xdr:cNvPr>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3A36F9BA-324E-4023-8662-2A389F5A4B9F}"/>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8B67E31C-D1A2-47B4-B3A0-A1EC396045A8}"/>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70375</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65C37901-E5AA-4D70-B3DF-88491C5FF7CC}"/>
            </a:ext>
          </a:extLst>
        </xdr:cNvPr>
        <xdr:cNvSpPr txBox="1"/>
      </xdr:nvSpPr>
      <xdr:spPr>
        <a:xfrm>
          <a:off x="210757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79519</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54439CA6-6437-436F-8DFD-DA20B08F9A0E}"/>
            </a:ext>
          </a:extLst>
        </xdr:cNvPr>
        <xdr:cNvSpPr txBox="1"/>
      </xdr:nvSpPr>
      <xdr:spPr>
        <a:xfrm>
          <a:off x="20199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100093</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7A32F6D6-5C05-4FBF-87AE-B23903C4C5AE}"/>
            </a:ext>
          </a:extLst>
        </xdr:cNvPr>
        <xdr:cNvSpPr txBox="1"/>
      </xdr:nvSpPr>
      <xdr:spPr>
        <a:xfrm>
          <a:off x="19310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104665</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3177757A-B0B6-4DBF-B307-CB818F03FB96}"/>
            </a:ext>
          </a:extLst>
        </xdr:cNvPr>
        <xdr:cNvSpPr txBox="1"/>
      </xdr:nvSpPr>
      <xdr:spPr>
        <a:xfrm>
          <a:off x="18421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689BA2B6-2B98-47A3-B2D8-6AE11A2A04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BADFDC35-C976-475E-85FF-6AFE7823C4C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43A92EB9-26AA-4FE3-A2B1-FC7498FA519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D4706619-485D-4CED-8358-87F600921E3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BDDF00A6-9E9D-4D42-9400-81F90590CCD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B553F7ED-CFFA-4C28-9F1C-69DA0BCED2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2350E2BC-6752-4E19-A035-5214B646EC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9D2AE83-E88E-4541-AD59-4417BBE3707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57B5743B-FA76-4230-82F3-CA91F55EB3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7FC9D5A-6B71-4B92-95B6-1982EAB8F5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2BE611CA-8FF9-44F8-BB57-0E53A681B66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B876D440-B7C2-48CE-8F44-941791D0E4D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2D3F6ADC-699B-48CE-B138-79DD9A264DD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6008E71F-752A-4E61-9755-B78A749BA5E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55AEB45D-D0E3-4C1A-A65C-DB86CA8207B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CCEC4812-A3F9-4DAC-A780-1F6049690F7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8D62590A-76E6-4490-905D-724B8D593D3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48CAA98B-764B-4CE9-BAF1-1067B4C452F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9C0EAEC5-E225-401F-904C-8E09C327224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902DF549-707D-43B6-9E71-202E09EB190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FE209987-4D48-4373-B805-D700A0A3F67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55127987-7385-4BF9-A413-BE2DA61B8B6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3397910D-C215-468F-91A1-D9022D9EA9B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7CC5D1BD-CC46-4312-9310-9123E4B429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a:extLst>
            <a:ext uri="{FF2B5EF4-FFF2-40B4-BE49-F238E27FC236}">
              <a16:creationId xmlns:a16="http://schemas.microsoft.com/office/drawing/2014/main" id="{6E95B225-DF36-498F-9DE1-D3C9321DCC69}"/>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74D43F2A-D632-4D29-BD49-6E390E4A98E0}"/>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a:extLst>
            <a:ext uri="{FF2B5EF4-FFF2-40B4-BE49-F238E27FC236}">
              <a16:creationId xmlns:a16="http://schemas.microsoft.com/office/drawing/2014/main" id="{8FBC9BEE-7043-495A-9C40-47017CA475BA}"/>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a:extLst>
            <a:ext uri="{FF2B5EF4-FFF2-40B4-BE49-F238E27FC236}">
              <a16:creationId xmlns:a16="http://schemas.microsoft.com/office/drawing/2014/main" id="{FDC99C27-8BA7-4AD4-A468-89675243556A}"/>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a:extLst>
            <a:ext uri="{FF2B5EF4-FFF2-40B4-BE49-F238E27FC236}">
              <a16:creationId xmlns:a16="http://schemas.microsoft.com/office/drawing/2014/main" id="{6F403D7B-4F6C-4098-819E-3ED57A1F5035}"/>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AF0186A8-CD98-487A-810F-28A4EB70C661}"/>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a:extLst>
            <a:ext uri="{FF2B5EF4-FFF2-40B4-BE49-F238E27FC236}">
              <a16:creationId xmlns:a16="http://schemas.microsoft.com/office/drawing/2014/main" id="{4670CEB8-449A-4EFE-8690-1AD4082668FC}"/>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a:extLst>
            <a:ext uri="{FF2B5EF4-FFF2-40B4-BE49-F238E27FC236}">
              <a16:creationId xmlns:a16="http://schemas.microsoft.com/office/drawing/2014/main" id="{5936F73B-129C-43C0-A579-C5EFCF77266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a:extLst>
            <a:ext uri="{FF2B5EF4-FFF2-40B4-BE49-F238E27FC236}">
              <a16:creationId xmlns:a16="http://schemas.microsoft.com/office/drawing/2014/main" id="{310BA3DF-2A6A-43D4-9C2F-4DEFA7048C9C}"/>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a:extLst>
            <a:ext uri="{FF2B5EF4-FFF2-40B4-BE49-F238E27FC236}">
              <a16:creationId xmlns:a16="http://schemas.microsoft.com/office/drawing/2014/main" id="{33A1D4DE-C099-460F-9930-FF8A71597A31}"/>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a:extLst>
            <a:ext uri="{FF2B5EF4-FFF2-40B4-BE49-F238E27FC236}">
              <a16:creationId xmlns:a16="http://schemas.microsoft.com/office/drawing/2014/main" id="{01CE3C0D-A116-452E-B651-97F9687F77CD}"/>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E383FB76-A9B1-417C-AD99-CE8965A5263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8F4F3DE5-0CD7-4E09-8840-983D4152282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79DA06A7-D336-4C18-9B81-4FD13598BD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ECB7D401-19AC-4D34-BE4B-07737103984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91757F46-269F-4AF2-982B-4A4F332C3D3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639" name="楕円 638">
          <a:extLst>
            <a:ext uri="{FF2B5EF4-FFF2-40B4-BE49-F238E27FC236}">
              <a16:creationId xmlns:a16="http://schemas.microsoft.com/office/drawing/2014/main" id="{BCB9CBC2-8D76-494A-A30D-8068D26F0AFA}"/>
            </a:ext>
          </a:extLst>
        </xdr:cNvPr>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90187</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A69B5DDE-E8F6-4D8C-8BBE-59E933D8B8F9}"/>
            </a:ext>
          </a:extLst>
        </xdr:cNvPr>
        <xdr:cNvSpPr txBox="1"/>
      </xdr:nvSpPr>
      <xdr:spPr>
        <a:xfrm>
          <a:off x="16357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641" name="楕円 640">
          <a:extLst>
            <a:ext uri="{FF2B5EF4-FFF2-40B4-BE49-F238E27FC236}">
              <a16:creationId xmlns:a16="http://schemas.microsoft.com/office/drawing/2014/main" id="{489F4075-FAF7-4DDD-8805-479F2C1AC019}"/>
            </a:ext>
          </a:extLst>
        </xdr:cNvPr>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60</xdr:row>
      <xdr:rowOff>22860</xdr:rowOff>
    </xdr:to>
    <xdr:cxnSp macro="">
      <xdr:nvCxnSpPr>
        <xdr:cNvPr id="642" name="直線コネクタ 641">
          <a:extLst>
            <a:ext uri="{FF2B5EF4-FFF2-40B4-BE49-F238E27FC236}">
              <a16:creationId xmlns:a16="http://schemas.microsoft.com/office/drawing/2014/main" id="{1763C393-59B2-4D4F-B63E-5BB1C09F9CA0}"/>
            </a:ext>
          </a:extLst>
        </xdr:cNvPr>
        <xdr:cNvCxnSpPr/>
      </xdr:nvCxnSpPr>
      <xdr:spPr>
        <a:xfrm flipV="1">
          <a:off x="15481300" y="10233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3" name="楕円 642">
          <a:extLst>
            <a:ext uri="{FF2B5EF4-FFF2-40B4-BE49-F238E27FC236}">
              <a16:creationId xmlns:a16="http://schemas.microsoft.com/office/drawing/2014/main" id="{39664E7D-6B36-4079-9204-17A032563A59}"/>
            </a:ext>
          </a:extLst>
        </xdr:cNvPr>
        <xdr:cNvSpPr/>
      </xdr:nvSpPr>
      <xdr:spPr>
        <a:xfrm>
          <a:off x="14541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20955</xdr:rowOff>
    </xdr:from>
    <xdr:to>
      <xdr:col>81</xdr:col>
      <xdr:colOff>50800</xdr:colOff>
      <xdr:row>60</xdr:row>
      <xdr:rowOff>22860</xdr:rowOff>
    </xdr:to>
    <xdr:cxnSp macro="">
      <xdr:nvCxnSpPr>
        <xdr:cNvPr id="644" name="直線コネクタ 643">
          <a:extLst>
            <a:ext uri="{FF2B5EF4-FFF2-40B4-BE49-F238E27FC236}">
              <a16:creationId xmlns:a16="http://schemas.microsoft.com/office/drawing/2014/main" id="{DA300584-5720-4545-BE13-200D4774007B}"/>
            </a:ext>
          </a:extLst>
        </xdr:cNvPr>
        <xdr:cNvCxnSpPr/>
      </xdr:nvCxnSpPr>
      <xdr:spPr>
        <a:xfrm>
          <a:off x="14592300" y="103079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5" name="楕円 644">
          <a:extLst>
            <a:ext uri="{FF2B5EF4-FFF2-40B4-BE49-F238E27FC236}">
              <a16:creationId xmlns:a16="http://schemas.microsoft.com/office/drawing/2014/main" id="{CF4D093C-FBA8-488C-A77B-DB99618E9046}"/>
            </a:ext>
          </a:extLst>
        </xdr:cNvPr>
        <xdr:cNvSpPr/>
      </xdr:nvSpPr>
      <xdr:spPr>
        <a:xfrm>
          <a:off x="13652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169545</xdr:rowOff>
    </xdr:from>
    <xdr:to>
      <xdr:col>76</xdr:col>
      <xdr:colOff>114300</xdr:colOff>
      <xdr:row>60</xdr:row>
      <xdr:rowOff>20955</xdr:rowOff>
    </xdr:to>
    <xdr:cxnSp macro="">
      <xdr:nvCxnSpPr>
        <xdr:cNvPr id="646" name="直線コネクタ 645">
          <a:extLst>
            <a:ext uri="{FF2B5EF4-FFF2-40B4-BE49-F238E27FC236}">
              <a16:creationId xmlns:a16="http://schemas.microsoft.com/office/drawing/2014/main" id="{FBA515D1-CC33-4680-B0A0-530EF92EC075}"/>
            </a:ext>
          </a:extLst>
        </xdr:cNvPr>
        <xdr:cNvCxnSpPr/>
      </xdr:nvCxnSpPr>
      <xdr:spPr>
        <a:xfrm>
          <a:off x="13703300" y="102850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133985</xdr:rowOff>
    </xdr:from>
    <xdr:to>
      <xdr:col>67</xdr:col>
      <xdr:colOff>101600</xdr:colOff>
      <xdr:row>60</xdr:row>
      <xdr:rowOff>64135</xdr:rowOff>
    </xdr:to>
    <xdr:sp macro="" textlink="">
      <xdr:nvSpPr>
        <xdr:cNvPr id="647" name="楕円 646">
          <a:extLst>
            <a:ext uri="{FF2B5EF4-FFF2-40B4-BE49-F238E27FC236}">
              <a16:creationId xmlns:a16="http://schemas.microsoft.com/office/drawing/2014/main" id="{9AEFD3C3-E015-4EF0-88A3-90FF2BC17F05}"/>
            </a:ext>
          </a:extLst>
        </xdr:cNvPr>
        <xdr:cNvSpPr/>
      </xdr:nvSpPr>
      <xdr:spPr>
        <a:xfrm>
          <a:off x="12763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169545</xdr:rowOff>
    </xdr:from>
    <xdr:to>
      <xdr:col>71</xdr:col>
      <xdr:colOff>177800</xdr:colOff>
      <xdr:row>60</xdr:row>
      <xdr:rowOff>13335</xdr:rowOff>
    </xdr:to>
    <xdr:cxnSp macro="">
      <xdr:nvCxnSpPr>
        <xdr:cNvPr id="648" name="直線コネクタ 647">
          <a:extLst>
            <a:ext uri="{FF2B5EF4-FFF2-40B4-BE49-F238E27FC236}">
              <a16:creationId xmlns:a16="http://schemas.microsoft.com/office/drawing/2014/main" id="{3EFF5580-A8CF-42C7-A6C4-A956ECE06499}"/>
            </a:ext>
          </a:extLst>
        </xdr:cNvPr>
        <xdr:cNvCxnSpPr/>
      </xdr:nvCxnSpPr>
      <xdr:spPr>
        <a:xfrm flipV="1">
          <a:off x="12814300" y="102850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a:extLst>
            <a:ext uri="{FF2B5EF4-FFF2-40B4-BE49-F238E27FC236}">
              <a16:creationId xmlns:a16="http://schemas.microsoft.com/office/drawing/2014/main" id="{A421D7AE-C516-417B-B7EF-76FE0E2D94CA}"/>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50" name="n_2aveValue【学校施設】&#10;有形固定資産減価償却率">
          <a:extLst>
            <a:ext uri="{FF2B5EF4-FFF2-40B4-BE49-F238E27FC236}">
              <a16:creationId xmlns:a16="http://schemas.microsoft.com/office/drawing/2014/main" id="{F0FD7C29-3F9F-4B62-B837-4FA66CE95A96}"/>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51" name="n_3aveValue【学校施設】&#10;有形固定資産減価償却率">
          <a:extLst>
            <a:ext uri="{FF2B5EF4-FFF2-40B4-BE49-F238E27FC236}">
              <a16:creationId xmlns:a16="http://schemas.microsoft.com/office/drawing/2014/main" id="{022BBB3F-27C1-4377-82EE-ED6686A6E996}"/>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52" name="n_4aveValue【学校施設】&#10;有形固定資産減価償却率">
          <a:extLst>
            <a:ext uri="{FF2B5EF4-FFF2-40B4-BE49-F238E27FC236}">
              <a16:creationId xmlns:a16="http://schemas.microsoft.com/office/drawing/2014/main" id="{E385EFCB-7D91-401F-81EB-E2D717F0F6F3}"/>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64787</xdr:rowOff>
    </xdr:from>
    <xdr:ext cx="405111" cy="259045"/>
    <xdr:sp macro="" textlink="">
      <xdr:nvSpPr>
        <xdr:cNvPr id="653" name="n_1mainValue【学校施設】&#10;有形固定資産減価償却率">
          <a:extLst>
            <a:ext uri="{FF2B5EF4-FFF2-40B4-BE49-F238E27FC236}">
              <a16:creationId xmlns:a16="http://schemas.microsoft.com/office/drawing/2014/main" id="{0CB4DE1E-3226-4038-AAD8-AAA921240D54}"/>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654" name="n_2mainValue【学校施設】&#10;有形固定資産減価償却率">
          <a:extLst>
            <a:ext uri="{FF2B5EF4-FFF2-40B4-BE49-F238E27FC236}">
              <a16:creationId xmlns:a16="http://schemas.microsoft.com/office/drawing/2014/main" id="{DEC07765-3D8B-4700-BDE6-13FCC9D61527}"/>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655" name="n_3mainValue【学校施設】&#10;有形固定資産減価償却率">
          <a:extLst>
            <a:ext uri="{FF2B5EF4-FFF2-40B4-BE49-F238E27FC236}">
              <a16:creationId xmlns:a16="http://schemas.microsoft.com/office/drawing/2014/main" id="{CA7D6E1A-409F-4667-99E8-4C9C21C39513}"/>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55262</xdr:rowOff>
    </xdr:from>
    <xdr:ext cx="405111" cy="259045"/>
    <xdr:sp macro="" textlink="">
      <xdr:nvSpPr>
        <xdr:cNvPr id="656" name="n_4mainValue【学校施設】&#10;有形固定資産減価償却率">
          <a:extLst>
            <a:ext uri="{FF2B5EF4-FFF2-40B4-BE49-F238E27FC236}">
              <a16:creationId xmlns:a16="http://schemas.microsoft.com/office/drawing/2014/main" id="{8D282BAB-C469-4E3C-9AAD-F62875D73EDD}"/>
            </a:ext>
          </a:extLst>
        </xdr:cNvPr>
        <xdr:cNvSpPr txBox="1"/>
      </xdr:nvSpPr>
      <xdr:spPr>
        <a:xfrm>
          <a:off x="12611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7AEC1709-39DE-4685-B112-6804B950695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125830F3-5CBD-401F-B05A-516DE30C81C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FFB5A3EC-96A2-4508-9907-EA437B8C25F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5E18553B-D226-4EE4-942A-46BF87FBC5A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CAD06468-86EF-4C74-BEDA-A6EE91AF5F8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EB63FEE8-5E5A-4868-A71A-609D6217864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774647B8-D875-44B2-A92B-C5B55799AC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2330DA5D-873E-44B7-81D1-7E64EEAC73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DF883A8-C905-456B-B42A-2B69EADDA9C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35858A94-FD37-4447-9595-62FB5E28BBC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a:extLst>
            <a:ext uri="{FF2B5EF4-FFF2-40B4-BE49-F238E27FC236}">
              <a16:creationId xmlns:a16="http://schemas.microsoft.com/office/drawing/2014/main" id="{9A07A89E-5C2E-447C-9214-2344641A1FB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a:extLst>
            <a:ext uri="{FF2B5EF4-FFF2-40B4-BE49-F238E27FC236}">
              <a16:creationId xmlns:a16="http://schemas.microsoft.com/office/drawing/2014/main" id="{5904429E-1CF2-4C75-B498-11EBDE643B4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a:extLst>
            <a:ext uri="{FF2B5EF4-FFF2-40B4-BE49-F238E27FC236}">
              <a16:creationId xmlns:a16="http://schemas.microsoft.com/office/drawing/2014/main" id="{609E212D-86D0-46D0-A0CB-342A47C4EA5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a:extLst>
            <a:ext uri="{FF2B5EF4-FFF2-40B4-BE49-F238E27FC236}">
              <a16:creationId xmlns:a16="http://schemas.microsoft.com/office/drawing/2014/main" id="{FB0D8F97-06D9-408E-B3E2-0FDB568B2A3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a:extLst>
            <a:ext uri="{FF2B5EF4-FFF2-40B4-BE49-F238E27FC236}">
              <a16:creationId xmlns:a16="http://schemas.microsoft.com/office/drawing/2014/main" id="{910DFD59-454A-4D6E-905D-CC032369EAE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a:extLst>
            <a:ext uri="{FF2B5EF4-FFF2-40B4-BE49-F238E27FC236}">
              <a16:creationId xmlns:a16="http://schemas.microsoft.com/office/drawing/2014/main" id="{AFED058C-BB0E-4F9A-A4F3-CFD61CC5CCE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a:extLst>
            <a:ext uri="{FF2B5EF4-FFF2-40B4-BE49-F238E27FC236}">
              <a16:creationId xmlns:a16="http://schemas.microsoft.com/office/drawing/2014/main" id="{DF082E9F-57BE-4144-8DF7-4CE46775630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a:extLst>
            <a:ext uri="{FF2B5EF4-FFF2-40B4-BE49-F238E27FC236}">
              <a16:creationId xmlns:a16="http://schemas.microsoft.com/office/drawing/2014/main" id="{B70B6123-F140-4F37-8B21-34CCFFE4D52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a:extLst>
            <a:ext uri="{FF2B5EF4-FFF2-40B4-BE49-F238E27FC236}">
              <a16:creationId xmlns:a16="http://schemas.microsoft.com/office/drawing/2014/main" id="{8624F94A-7728-4A43-B043-6ADDCAE03C4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a:extLst>
            <a:ext uri="{FF2B5EF4-FFF2-40B4-BE49-F238E27FC236}">
              <a16:creationId xmlns:a16="http://schemas.microsoft.com/office/drawing/2014/main" id="{51AFC20A-081D-42C2-83D2-2C3D8837E20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26ED8353-7FCD-42FF-AB1A-2BCBAE9FD7E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864C4BF6-C4B1-40AE-91D7-5F434CDE35D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C15867B5-56D3-41EB-BD0D-9101DF972E5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a:extLst>
            <a:ext uri="{FF2B5EF4-FFF2-40B4-BE49-F238E27FC236}">
              <a16:creationId xmlns:a16="http://schemas.microsoft.com/office/drawing/2014/main" id="{D5FCD815-DBB5-4664-8A4F-94BA409AD584}"/>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a:extLst>
            <a:ext uri="{FF2B5EF4-FFF2-40B4-BE49-F238E27FC236}">
              <a16:creationId xmlns:a16="http://schemas.microsoft.com/office/drawing/2014/main" id="{6B0132B0-F7A4-4B90-B6D8-390694BAC951}"/>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a:extLst>
            <a:ext uri="{FF2B5EF4-FFF2-40B4-BE49-F238E27FC236}">
              <a16:creationId xmlns:a16="http://schemas.microsoft.com/office/drawing/2014/main" id="{4F2B5C3D-874E-4981-B25F-6D9D76D0A9A8}"/>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a:extLst>
            <a:ext uri="{FF2B5EF4-FFF2-40B4-BE49-F238E27FC236}">
              <a16:creationId xmlns:a16="http://schemas.microsoft.com/office/drawing/2014/main" id="{0085A993-C261-4FC0-B4E8-C584132DA28F}"/>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a:extLst>
            <a:ext uri="{FF2B5EF4-FFF2-40B4-BE49-F238E27FC236}">
              <a16:creationId xmlns:a16="http://schemas.microsoft.com/office/drawing/2014/main" id="{D29CE86E-90D8-4D99-8CB0-42776FDD2837}"/>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85" name="【学校施設】&#10;一人当たり面積平均値テキスト">
          <a:extLst>
            <a:ext uri="{FF2B5EF4-FFF2-40B4-BE49-F238E27FC236}">
              <a16:creationId xmlns:a16="http://schemas.microsoft.com/office/drawing/2014/main" id="{5D09EB89-EE39-4EEC-A94C-5DD63F6C7E41}"/>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a:extLst>
            <a:ext uri="{FF2B5EF4-FFF2-40B4-BE49-F238E27FC236}">
              <a16:creationId xmlns:a16="http://schemas.microsoft.com/office/drawing/2014/main" id="{0E663E60-3425-4C46-9AAA-94A7FB96F382}"/>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a:extLst>
            <a:ext uri="{FF2B5EF4-FFF2-40B4-BE49-F238E27FC236}">
              <a16:creationId xmlns:a16="http://schemas.microsoft.com/office/drawing/2014/main" id="{53C218AC-97A4-4D95-9013-1FC964CF70FF}"/>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a:extLst>
            <a:ext uri="{FF2B5EF4-FFF2-40B4-BE49-F238E27FC236}">
              <a16:creationId xmlns:a16="http://schemas.microsoft.com/office/drawing/2014/main" id="{5CBA64FB-FC9A-4DC3-A9C6-3201241C1DD9}"/>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a:extLst>
            <a:ext uri="{FF2B5EF4-FFF2-40B4-BE49-F238E27FC236}">
              <a16:creationId xmlns:a16="http://schemas.microsoft.com/office/drawing/2014/main" id="{27E40CAD-1616-4BF4-AF42-E68953F3CD4F}"/>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a:extLst>
            <a:ext uri="{FF2B5EF4-FFF2-40B4-BE49-F238E27FC236}">
              <a16:creationId xmlns:a16="http://schemas.microsoft.com/office/drawing/2014/main" id="{FD0697E1-5EE5-4264-AA76-345B76D58538}"/>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89AA2AC0-BBB6-419E-9FCE-22E143E4DAB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D7843B70-84A8-4422-8D4A-283EB189C27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4F8862C0-F647-4FA6-8E7F-BDB13B6C74C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B48676B-47E8-48E0-B0DA-D1A714E4766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87D473D-4E64-4C36-90EE-558D9957094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109982</xdr:rowOff>
    </xdr:from>
    <xdr:to>
      <xdr:col>116</xdr:col>
      <xdr:colOff>114300</xdr:colOff>
      <xdr:row>62</xdr:row>
      <xdr:rowOff>40132</xdr:rowOff>
    </xdr:to>
    <xdr:sp macro="" textlink="">
      <xdr:nvSpPr>
        <xdr:cNvPr id="696" name="楕円 695">
          <a:extLst>
            <a:ext uri="{FF2B5EF4-FFF2-40B4-BE49-F238E27FC236}">
              <a16:creationId xmlns:a16="http://schemas.microsoft.com/office/drawing/2014/main" id="{3F60CACC-3410-449C-9271-704FC68898DA}"/>
            </a:ext>
          </a:extLst>
        </xdr:cNvPr>
        <xdr:cNvSpPr/>
      </xdr:nvSpPr>
      <xdr:spPr>
        <a:xfrm>
          <a:off x="22110700" y="105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88409</xdr:rowOff>
    </xdr:from>
    <xdr:ext cx="469744" cy="259045"/>
    <xdr:sp macro="" textlink="">
      <xdr:nvSpPr>
        <xdr:cNvPr id="697" name="【学校施設】&#10;一人当たり面積該当値テキスト">
          <a:extLst>
            <a:ext uri="{FF2B5EF4-FFF2-40B4-BE49-F238E27FC236}">
              <a16:creationId xmlns:a16="http://schemas.microsoft.com/office/drawing/2014/main" id="{D891A357-CC92-40A0-91CB-D2E85442E956}"/>
            </a:ext>
          </a:extLst>
        </xdr:cNvPr>
        <xdr:cNvSpPr txBox="1"/>
      </xdr:nvSpPr>
      <xdr:spPr>
        <a:xfrm>
          <a:off x="22199600" y="1054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134938</xdr:rowOff>
    </xdr:from>
    <xdr:to>
      <xdr:col>112</xdr:col>
      <xdr:colOff>38100</xdr:colOff>
      <xdr:row>62</xdr:row>
      <xdr:rowOff>65088</xdr:rowOff>
    </xdr:to>
    <xdr:sp macro="" textlink="">
      <xdr:nvSpPr>
        <xdr:cNvPr id="698" name="楕円 697">
          <a:extLst>
            <a:ext uri="{FF2B5EF4-FFF2-40B4-BE49-F238E27FC236}">
              <a16:creationId xmlns:a16="http://schemas.microsoft.com/office/drawing/2014/main" id="{A69761F4-4085-46D9-8343-35C27595B657}"/>
            </a:ext>
          </a:extLst>
        </xdr:cNvPr>
        <xdr:cNvSpPr/>
      </xdr:nvSpPr>
      <xdr:spPr>
        <a:xfrm>
          <a:off x="21272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160782</xdr:rowOff>
    </xdr:from>
    <xdr:to>
      <xdr:col>116</xdr:col>
      <xdr:colOff>63500</xdr:colOff>
      <xdr:row>62</xdr:row>
      <xdr:rowOff>14288</xdr:rowOff>
    </xdr:to>
    <xdr:cxnSp macro="">
      <xdr:nvCxnSpPr>
        <xdr:cNvPr id="699" name="直線コネクタ 698">
          <a:extLst>
            <a:ext uri="{FF2B5EF4-FFF2-40B4-BE49-F238E27FC236}">
              <a16:creationId xmlns:a16="http://schemas.microsoft.com/office/drawing/2014/main" id="{FF0ED910-3416-415C-B8BC-311C5A4D9469}"/>
            </a:ext>
          </a:extLst>
        </xdr:cNvPr>
        <xdr:cNvCxnSpPr/>
      </xdr:nvCxnSpPr>
      <xdr:spPr>
        <a:xfrm flipV="1">
          <a:off x="21323300" y="10619232"/>
          <a:ext cx="8382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139319</xdr:rowOff>
    </xdr:from>
    <xdr:to>
      <xdr:col>107</xdr:col>
      <xdr:colOff>101600</xdr:colOff>
      <xdr:row>62</xdr:row>
      <xdr:rowOff>69469</xdr:rowOff>
    </xdr:to>
    <xdr:sp macro="" textlink="">
      <xdr:nvSpPr>
        <xdr:cNvPr id="700" name="楕円 699">
          <a:extLst>
            <a:ext uri="{FF2B5EF4-FFF2-40B4-BE49-F238E27FC236}">
              <a16:creationId xmlns:a16="http://schemas.microsoft.com/office/drawing/2014/main" id="{BE9FE937-1DC7-40AB-BDA0-D8BC72186291}"/>
            </a:ext>
          </a:extLst>
        </xdr:cNvPr>
        <xdr:cNvSpPr/>
      </xdr:nvSpPr>
      <xdr:spPr>
        <a:xfrm>
          <a:off x="20383500" y="105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14288</xdr:rowOff>
    </xdr:from>
    <xdr:to>
      <xdr:col>111</xdr:col>
      <xdr:colOff>177800</xdr:colOff>
      <xdr:row>62</xdr:row>
      <xdr:rowOff>18669</xdr:rowOff>
    </xdr:to>
    <xdr:cxnSp macro="">
      <xdr:nvCxnSpPr>
        <xdr:cNvPr id="701" name="直線コネクタ 700">
          <a:extLst>
            <a:ext uri="{FF2B5EF4-FFF2-40B4-BE49-F238E27FC236}">
              <a16:creationId xmlns:a16="http://schemas.microsoft.com/office/drawing/2014/main" id="{823B6AA1-E926-4F93-91F4-6D28F099EBDA}"/>
            </a:ext>
          </a:extLst>
        </xdr:cNvPr>
        <xdr:cNvCxnSpPr/>
      </xdr:nvCxnSpPr>
      <xdr:spPr>
        <a:xfrm flipV="1">
          <a:off x="20434300" y="10644188"/>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02" name="楕円 701">
          <a:extLst>
            <a:ext uri="{FF2B5EF4-FFF2-40B4-BE49-F238E27FC236}">
              <a16:creationId xmlns:a16="http://schemas.microsoft.com/office/drawing/2014/main" id="{A56A1206-2101-4B21-89D7-00FD2091CF41}"/>
            </a:ext>
          </a:extLst>
        </xdr:cNvPr>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18669</xdr:rowOff>
    </xdr:from>
    <xdr:to>
      <xdr:col>107</xdr:col>
      <xdr:colOff>50800</xdr:colOff>
      <xdr:row>62</xdr:row>
      <xdr:rowOff>22860</xdr:rowOff>
    </xdr:to>
    <xdr:cxnSp macro="">
      <xdr:nvCxnSpPr>
        <xdr:cNvPr id="703" name="直線コネクタ 702">
          <a:extLst>
            <a:ext uri="{FF2B5EF4-FFF2-40B4-BE49-F238E27FC236}">
              <a16:creationId xmlns:a16="http://schemas.microsoft.com/office/drawing/2014/main" id="{F5B89F9E-72B9-4F2D-B1AC-391A144E0E04}"/>
            </a:ext>
          </a:extLst>
        </xdr:cNvPr>
        <xdr:cNvCxnSpPr/>
      </xdr:nvCxnSpPr>
      <xdr:spPr>
        <a:xfrm flipV="1">
          <a:off x="19545300" y="1064856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148654</xdr:rowOff>
    </xdr:from>
    <xdr:to>
      <xdr:col>98</xdr:col>
      <xdr:colOff>38100</xdr:colOff>
      <xdr:row>62</xdr:row>
      <xdr:rowOff>78804</xdr:rowOff>
    </xdr:to>
    <xdr:sp macro="" textlink="">
      <xdr:nvSpPr>
        <xdr:cNvPr id="704" name="楕円 703">
          <a:extLst>
            <a:ext uri="{FF2B5EF4-FFF2-40B4-BE49-F238E27FC236}">
              <a16:creationId xmlns:a16="http://schemas.microsoft.com/office/drawing/2014/main" id="{3F618243-E241-4698-895D-AEC1E9A89ECD}"/>
            </a:ext>
          </a:extLst>
        </xdr:cNvPr>
        <xdr:cNvSpPr/>
      </xdr:nvSpPr>
      <xdr:spPr>
        <a:xfrm>
          <a:off x="18605500" y="106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28004</xdr:rowOff>
    </xdr:to>
    <xdr:cxnSp macro="">
      <xdr:nvCxnSpPr>
        <xdr:cNvPr id="705" name="直線コネクタ 704">
          <a:extLst>
            <a:ext uri="{FF2B5EF4-FFF2-40B4-BE49-F238E27FC236}">
              <a16:creationId xmlns:a16="http://schemas.microsoft.com/office/drawing/2014/main" id="{6A9AE488-E58A-4CCE-A3D2-0CCD6F0C61E3}"/>
            </a:ext>
          </a:extLst>
        </xdr:cNvPr>
        <xdr:cNvCxnSpPr/>
      </xdr:nvCxnSpPr>
      <xdr:spPr>
        <a:xfrm flipV="1">
          <a:off x="18656300" y="1065276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706" name="n_1aveValue【学校施設】&#10;一人当たり面積">
          <a:extLst>
            <a:ext uri="{FF2B5EF4-FFF2-40B4-BE49-F238E27FC236}">
              <a16:creationId xmlns:a16="http://schemas.microsoft.com/office/drawing/2014/main" id="{0B465742-59F2-4445-A52E-43D1C8885F70}"/>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707" name="n_2aveValue【学校施設】&#10;一人当たり面積">
          <a:extLst>
            <a:ext uri="{FF2B5EF4-FFF2-40B4-BE49-F238E27FC236}">
              <a16:creationId xmlns:a16="http://schemas.microsoft.com/office/drawing/2014/main" id="{7EAE9C6C-E8AF-481A-8713-C06936CBE57E}"/>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708" name="n_3aveValue【学校施設】&#10;一人当たり面積">
          <a:extLst>
            <a:ext uri="{FF2B5EF4-FFF2-40B4-BE49-F238E27FC236}">
              <a16:creationId xmlns:a16="http://schemas.microsoft.com/office/drawing/2014/main" id="{C97EEF4B-89FB-409C-B95E-D10B2AAA6C14}"/>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709" name="n_4aveValue【学校施設】&#10;一人当たり面積">
          <a:extLst>
            <a:ext uri="{FF2B5EF4-FFF2-40B4-BE49-F238E27FC236}">
              <a16:creationId xmlns:a16="http://schemas.microsoft.com/office/drawing/2014/main" id="{26C527A1-7040-4742-8A35-1DD717A8D920}"/>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56215</xdr:rowOff>
    </xdr:from>
    <xdr:ext cx="469744" cy="259045"/>
    <xdr:sp macro="" textlink="">
      <xdr:nvSpPr>
        <xdr:cNvPr id="710" name="n_1mainValue【学校施設】&#10;一人当たり面積">
          <a:extLst>
            <a:ext uri="{FF2B5EF4-FFF2-40B4-BE49-F238E27FC236}">
              <a16:creationId xmlns:a16="http://schemas.microsoft.com/office/drawing/2014/main" id="{E82A4630-570F-44AB-BB8C-B8564E9DC6B3}"/>
            </a:ext>
          </a:extLst>
        </xdr:cNvPr>
        <xdr:cNvSpPr txBox="1"/>
      </xdr:nvSpPr>
      <xdr:spPr>
        <a:xfrm>
          <a:off x="210757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60596</xdr:rowOff>
    </xdr:from>
    <xdr:ext cx="469744" cy="259045"/>
    <xdr:sp macro="" textlink="">
      <xdr:nvSpPr>
        <xdr:cNvPr id="711" name="n_2mainValue【学校施設】&#10;一人当たり面積">
          <a:extLst>
            <a:ext uri="{FF2B5EF4-FFF2-40B4-BE49-F238E27FC236}">
              <a16:creationId xmlns:a16="http://schemas.microsoft.com/office/drawing/2014/main" id="{82220495-723F-4736-A78F-BF2093EB34C4}"/>
            </a:ext>
          </a:extLst>
        </xdr:cNvPr>
        <xdr:cNvSpPr txBox="1"/>
      </xdr:nvSpPr>
      <xdr:spPr>
        <a:xfrm>
          <a:off x="20199427" y="1069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2" name="n_3mainValue【学校施設】&#10;一人当たり面積">
          <a:extLst>
            <a:ext uri="{FF2B5EF4-FFF2-40B4-BE49-F238E27FC236}">
              <a16:creationId xmlns:a16="http://schemas.microsoft.com/office/drawing/2014/main" id="{337B88B2-C6FC-4EFF-8BAC-5EB97C480879}"/>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69931</xdr:rowOff>
    </xdr:from>
    <xdr:ext cx="469744" cy="259045"/>
    <xdr:sp macro="" textlink="">
      <xdr:nvSpPr>
        <xdr:cNvPr id="713" name="n_4mainValue【学校施設】&#10;一人当たり面積">
          <a:extLst>
            <a:ext uri="{FF2B5EF4-FFF2-40B4-BE49-F238E27FC236}">
              <a16:creationId xmlns:a16="http://schemas.microsoft.com/office/drawing/2014/main" id="{F1D4061F-718F-432A-A137-EF7D54591FBB}"/>
            </a:ext>
          </a:extLst>
        </xdr:cNvPr>
        <xdr:cNvSpPr txBox="1"/>
      </xdr:nvSpPr>
      <xdr:spPr>
        <a:xfrm>
          <a:off x="18421427" y="1069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15D1A655-7340-43F3-9834-9FD2483F526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EFB39B8A-D3F6-4A6F-BE4C-9F029D313E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AF9091D3-13F4-45F9-B871-B0820A843E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16FAB1B3-32C0-4E46-B36F-A1E2898827F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BF42D962-9527-41B7-8F6E-DBD781BB9E3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564DCBEA-E755-4D2C-B166-B4EB283B5B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848E05F9-2427-422D-9C31-8250D1FAA20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5EDD56CB-3983-44C7-ACF2-40DD236216E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6DACA69B-D053-4E89-A072-6EC0DD4A74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297AAB42-AA80-4372-9E09-BE416566026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BDBD11A3-F759-4B1D-A9F1-D929ED80F19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id="{E6DF6C2B-1622-4723-A769-DA6FABEEF40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FAC20738-15E9-4018-B78F-B5CD95D2376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id="{14B5CCBF-0226-4340-BD6D-8010F43C2F3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id="{EBB6774E-98A7-4B91-9A89-499EF163445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id="{19348D27-B78B-42C8-B0D6-DD212881F05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id="{57110BED-8CF7-499E-B3DD-686D64EDF91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id="{8EE0A065-67ED-4C9C-9DE5-8C07F02C832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id="{A4869387-F14C-482B-8ADF-232C4364EC7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id="{843D59B0-670A-4EC2-894F-F72C0238428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id="{2F4CC2CD-0419-4C43-BAD4-805576AE60F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id="{4752D090-FDCA-4833-8389-CEB58FC3222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id="{4303171D-A784-45BC-9F24-E0E08DF65ED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1C0CABAA-ED3E-453C-B849-45AFB57D815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4079B4D3-8C38-4B6F-8E98-57F2642AE03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9" name="直線コネクタ 738">
          <a:extLst>
            <a:ext uri="{FF2B5EF4-FFF2-40B4-BE49-F238E27FC236}">
              <a16:creationId xmlns:a16="http://schemas.microsoft.com/office/drawing/2014/main" id="{62A292F2-B55B-4867-98D3-8D2AD8E63B0B}"/>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a:extLst>
            <a:ext uri="{FF2B5EF4-FFF2-40B4-BE49-F238E27FC236}">
              <a16:creationId xmlns:a16="http://schemas.microsoft.com/office/drawing/2014/main" id="{E5980E1D-0BCB-4A52-8D07-1C17B9ACA4D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a:extLst>
            <a:ext uri="{FF2B5EF4-FFF2-40B4-BE49-F238E27FC236}">
              <a16:creationId xmlns:a16="http://schemas.microsoft.com/office/drawing/2014/main" id="{59F1FC5B-EDF6-4932-A328-6DAC69C2377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2" name="【児童館】&#10;有形固定資産減価償却率最大値テキスト">
          <a:extLst>
            <a:ext uri="{FF2B5EF4-FFF2-40B4-BE49-F238E27FC236}">
              <a16:creationId xmlns:a16="http://schemas.microsoft.com/office/drawing/2014/main" id="{FA3FC79D-E630-43CB-B619-0B228F304F0D}"/>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3" name="直線コネクタ 742">
          <a:extLst>
            <a:ext uri="{FF2B5EF4-FFF2-40B4-BE49-F238E27FC236}">
              <a16:creationId xmlns:a16="http://schemas.microsoft.com/office/drawing/2014/main" id="{CAC07570-EF8A-44EC-A5DD-C7292C562569}"/>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44" name="【児童館】&#10;有形固定資産減価償却率平均値テキスト">
          <a:extLst>
            <a:ext uri="{FF2B5EF4-FFF2-40B4-BE49-F238E27FC236}">
              <a16:creationId xmlns:a16="http://schemas.microsoft.com/office/drawing/2014/main" id="{45544A65-BFCB-4655-92FB-7C0E030A234A}"/>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5" name="フローチャート: 判断 744">
          <a:extLst>
            <a:ext uri="{FF2B5EF4-FFF2-40B4-BE49-F238E27FC236}">
              <a16:creationId xmlns:a16="http://schemas.microsoft.com/office/drawing/2014/main" id="{70C761BE-1D6C-4A17-A182-32DCC256DF9D}"/>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6" name="フローチャート: 判断 745">
          <a:extLst>
            <a:ext uri="{FF2B5EF4-FFF2-40B4-BE49-F238E27FC236}">
              <a16:creationId xmlns:a16="http://schemas.microsoft.com/office/drawing/2014/main" id="{AF63E209-6681-45D7-8ABC-B0DE664DE5FF}"/>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7" name="フローチャート: 判断 746">
          <a:extLst>
            <a:ext uri="{FF2B5EF4-FFF2-40B4-BE49-F238E27FC236}">
              <a16:creationId xmlns:a16="http://schemas.microsoft.com/office/drawing/2014/main" id="{150D62BC-AD70-4AC1-B65F-E00504AFA443}"/>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8" name="フローチャート: 判断 747">
          <a:extLst>
            <a:ext uri="{FF2B5EF4-FFF2-40B4-BE49-F238E27FC236}">
              <a16:creationId xmlns:a16="http://schemas.microsoft.com/office/drawing/2014/main" id="{44F3C374-4517-4295-8F31-81012CF32A73}"/>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9" name="フローチャート: 判断 748">
          <a:extLst>
            <a:ext uri="{FF2B5EF4-FFF2-40B4-BE49-F238E27FC236}">
              <a16:creationId xmlns:a16="http://schemas.microsoft.com/office/drawing/2014/main" id="{D9370A4B-D382-4350-972D-3E82CEAAAC75}"/>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DF7FA479-1815-457E-B0BA-5F77CD812F2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19862D57-E9C3-4CF1-B529-89FE8F41FD0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9F940D82-C4BB-4255-9AB6-D1332874839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9D8518BC-4CB6-4491-81A8-0469FAA3AA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9D123445-7342-44C1-ABE7-3644F06546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119562</xdr:rowOff>
    </xdr:from>
    <xdr:to>
      <xdr:col>85</xdr:col>
      <xdr:colOff>177800</xdr:colOff>
      <xdr:row>84</xdr:row>
      <xdr:rowOff>49712</xdr:rowOff>
    </xdr:to>
    <xdr:sp macro="" textlink="">
      <xdr:nvSpPr>
        <xdr:cNvPr id="755" name="楕円 754">
          <a:extLst>
            <a:ext uri="{FF2B5EF4-FFF2-40B4-BE49-F238E27FC236}">
              <a16:creationId xmlns:a16="http://schemas.microsoft.com/office/drawing/2014/main" id="{674F0427-E534-46A8-8059-EBDE161512EE}"/>
            </a:ext>
          </a:extLst>
        </xdr:cNvPr>
        <xdr:cNvSpPr/>
      </xdr:nvSpPr>
      <xdr:spPr>
        <a:xfrm>
          <a:off x="16268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97989</xdr:rowOff>
    </xdr:from>
    <xdr:ext cx="405111" cy="259045"/>
    <xdr:sp macro="" textlink="">
      <xdr:nvSpPr>
        <xdr:cNvPr id="756" name="【児童館】&#10;有形固定資産減価償却率該当値テキスト">
          <a:extLst>
            <a:ext uri="{FF2B5EF4-FFF2-40B4-BE49-F238E27FC236}">
              <a16:creationId xmlns:a16="http://schemas.microsoft.com/office/drawing/2014/main" id="{7EC922B5-E792-4F93-BAE2-F00295AC443C}"/>
            </a:ext>
          </a:extLst>
        </xdr:cNvPr>
        <xdr:cNvSpPr txBox="1"/>
      </xdr:nvSpPr>
      <xdr:spPr>
        <a:xfrm>
          <a:off x="16357600"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757" name="楕円 756">
          <a:extLst>
            <a:ext uri="{FF2B5EF4-FFF2-40B4-BE49-F238E27FC236}">
              <a16:creationId xmlns:a16="http://schemas.microsoft.com/office/drawing/2014/main" id="{ED02AAC8-9A23-48BC-9FE3-59C47A462729}"/>
            </a:ext>
          </a:extLst>
        </xdr:cNvPr>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170362</xdr:rowOff>
    </xdr:to>
    <xdr:cxnSp macro="">
      <xdr:nvCxnSpPr>
        <xdr:cNvPr id="758" name="直線コネクタ 757">
          <a:extLst>
            <a:ext uri="{FF2B5EF4-FFF2-40B4-BE49-F238E27FC236}">
              <a16:creationId xmlns:a16="http://schemas.microsoft.com/office/drawing/2014/main" id="{988E5848-4B2C-4A04-AB2D-DDCE02F3955A}"/>
            </a:ext>
          </a:extLst>
        </xdr:cNvPr>
        <xdr:cNvCxnSpPr/>
      </xdr:nvCxnSpPr>
      <xdr:spPr>
        <a:xfrm>
          <a:off x="15481300" y="1434846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29755</xdr:rowOff>
    </xdr:from>
    <xdr:to>
      <xdr:col>76</xdr:col>
      <xdr:colOff>165100</xdr:colOff>
      <xdr:row>83</xdr:row>
      <xdr:rowOff>131355</xdr:rowOff>
    </xdr:to>
    <xdr:sp macro="" textlink="">
      <xdr:nvSpPr>
        <xdr:cNvPr id="759" name="楕円 758">
          <a:extLst>
            <a:ext uri="{FF2B5EF4-FFF2-40B4-BE49-F238E27FC236}">
              <a16:creationId xmlns:a16="http://schemas.microsoft.com/office/drawing/2014/main" id="{A842E95C-4D26-46F5-A3CF-323D9E061B29}"/>
            </a:ext>
          </a:extLst>
        </xdr:cNvPr>
        <xdr:cNvSpPr/>
      </xdr:nvSpPr>
      <xdr:spPr>
        <a:xfrm>
          <a:off x="14541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80555</xdr:rowOff>
    </xdr:from>
    <xdr:to>
      <xdr:col>81</xdr:col>
      <xdr:colOff>50800</xdr:colOff>
      <xdr:row>83</xdr:row>
      <xdr:rowOff>118111</xdr:rowOff>
    </xdr:to>
    <xdr:cxnSp macro="">
      <xdr:nvCxnSpPr>
        <xdr:cNvPr id="760" name="直線コネクタ 759">
          <a:extLst>
            <a:ext uri="{FF2B5EF4-FFF2-40B4-BE49-F238E27FC236}">
              <a16:creationId xmlns:a16="http://schemas.microsoft.com/office/drawing/2014/main" id="{B3BAEDF9-4724-4B79-AFF9-86AB10936DD5}"/>
            </a:ext>
          </a:extLst>
        </xdr:cNvPr>
        <xdr:cNvCxnSpPr/>
      </xdr:nvCxnSpPr>
      <xdr:spPr>
        <a:xfrm>
          <a:off x="14592300" y="143109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163649</xdr:rowOff>
    </xdr:from>
    <xdr:to>
      <xdr:col>72</xdr:col>
      <xdr:colOff>38100</xdr:colOff>
      <xdr:row>83</xdr:row>
      <xdr:rowOff>93799</xdr:rowOff>
    </xdr:to>
    <xdr:sp macro="" textlink="">
      <xdr:nvSpPr>
        <xdr:cNvPr id="761" name="楕円 760">
          <a:extLst>
            <a:ext uri="{FF2B5EF4-FFF2-40B4-BE49-F238E27FC236}">
              <a16:creationId xmlns:a16="http://schemas.microsoft.com/office/drawing/2014/main" id="{3AB175F9-49F2-4E08-BBD1-6D7885FE1C80}"/>
            </a:ext>
          </a:extLst>
        </xdr:cNvPr>
        <xdr:cNvSpPr/>
      </xdr:nvSpPr>
      <xdr:spPr>
        <a:xfrm>
          <a:off x="13652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42999</xdr:rowOff>
    </xdr:from>
    <xdr:to>
      <xdr:col>76</xdr:col>
      <xdr:colOff>114300</xdr:colOff>
      <xdr:row>83</xdr:row>
      <xdr:rowOff>80555</xdr:rowOff>
    </xdr:to>
    <xdr:cxnSp macro="">
      <xdr:nvCxnSpPr>
        <xdr:cNvPr id="762" name="直線コネクタ 761">
          <a:extLst>
            <a:ext uri="{FF2B5EF4-FFF2-40B4-BE49-F238E27FC236}">
              <a16:creationId xmlns:a16="http://schemas.microsoft.com/office/drawing/2014/main" id="{64A597FC-E410-451A-B0A6-6F97935E9E3E}"/>
            </a:ext>
          </a:extLst>
        </xdr:cNvPr>
        <xdr:cNvCxnSpPr/>
      </xdr:nvCxnSpPr>
      <xdr:spPr>
        <a:xfrm>
          <a:off x="13703300" y="142733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124461</xdr:rowOff>
    </xdr:from>
    <xdr:to>
      <xdr:col>67</xdr:col>
      <xdr:colOff>101600</xdr:colOff>
      <xdr:row>83</xdr:row>
      <xdr:rowOff>54611</xdr:rowOff>
    </xdr:to>
    <xdr:sp macro="" textlink="">
      <xdr:nvSpPr>
        <xdr:cNvPr id="763" name="楕円 762">
          <a:extLst>
            <a:ext uri="{FF2B5EF4-FFF2-40B4-BE49-F238E27FC236}">
              <a16:creationId xmlns:a16="http://schemas.microsoft.com/office/drawing/2014/main" id="{E29AB6A0-8D4D-4315-8921-4C82FA348621}"/>
            </a:ext>
          </a:extLst>
        </xdr:cNvPr>
        <xdr:cNvSpPr/>
      </xdr:nvSpPr>
      <xdr:spPr>
        <a:xfrm>
          <a:off x="1276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3811</xdr:rowOff>
    </xdr:from>
    <xdr:to>
      <xdr:col>71</xdr:col>
      <xdr:colOff>177800</xdr:colOff>
      <xdr:row>83</xdr:row>
      <xdr:rowOff>42999</xdr:rowOff>
    </xdr:to>
    <xdr:cxnSp macro="">
      <xdr:nvCxnSpPr>
        <xdr:cNvPr id="764" name="直線コネクタ 763">
          <a:extLst>
            <a:ext uri="{FF2B5EF4-FFF2-40B4-BE49-F238E27FC236}">
              <a16:creationId xmlns:a16="http://schemas.microsoft.com/office/drawing/2014/main" id="{280AB742-7841-465E-BBE0-F28D12FC7834}"/>
            </a:ext>
          </a:extLst>
        </xdr:cNvPr>
        <xdr:cNvCxnSpPr/>
      </xdr:nvCxnSpPr>
      <xdr:spPr>
        <a:xfrm>
          <a:off x="12814300" y="1423416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65" name="n_1aveValue【児童館】&#10;有形固定資産減価償却率">
          <a:extLst>
            <a:ext uri="{FF2B5EF4-FFF2-40B4-BE49-F238E27FC236}">
              <a16:creationId xmlns:a16="http://schemas.microsoft.com/office/drawing/2014/main" id="{AB91AED8-E138-4E71-85E5-093B0F675895}"/>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66" name="n_2aveValue【児童館】&#10;有形固定資産減価償却率">
          <a:extLst>
            <a:ext uri="{FF2B5EF4-FFF2-40B4-BE49-F238E27FC236}">
              <a16:creationId xmlns:a16="http://schemas.microsoft.com/office/drawing/2014/main" id="{DBD6FE2C-8DAA-4FBD-9606-50C10A37FBAC}"/>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67" name="n_3aveValue【児童館】&#10;有形固定資産減価償却率">
          <a:extLst>
            <a:ext uri="{FF2B5EF4-FFF2-40B4-BE49-F238E27FC236}">
              <a16:creationId xmlns:a16="http://schemas.microsoft.com/office/drawing/2014/main" id="{158FF395-E651-4A71-9A51-E49CB5B7E294}"/>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68" name="n_4aveValue【児童館】&#10;有形固定資産減価償却率">
          <a:extLst>
            <a:ext uri="{FF2B5EF4-FFF2-40B4-BE49-F238E27FC236}">
              <a16:creationId xmlns:a16="http://schemas.microsoft.com/office/drawing/2014/main" id="{412A3FDB-EAA9-46C6-9F46-D67D94A14194}"/>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769" name="n_1mainValue【児童館】&#10;有形固定資産減価償却率">
          <a:extLst>
            <a:ext uri="{FF2B5EF4-FFF2-40B4-BE49-F238E27FC236}">
              <a16:creationId xmlns:a16="http://schemas.microsoft.com/office/drawing/2014/main" id="{366BE60B-FCD4-4EC2-BDF1-338769568DD0}"/>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122482</xdr:rowOff>
    </xdr:from>
    <xdr:ext cx="405111" cy="259045"/>
    <xdr:sp macro="" textlink="">
      <xdr:nvSpPr>
        <xdr:cNvPr id="770" name="n_2mainValue【児童館】&#10;有形固定資産減価償却率">
          <a:extLst>
            <a:ext uri="{FF2B5EF4-FFF2-40B4-BE49-F238E27FC236}">
              <a16:creationId xmlns:a16="http://schemas.microsoft.com/office/drawing/2014/main" id="{C51FECA9-94C3-4CFC-90B3-950A88735434}"/>
            </a:ext>
          </a:extLst>
        </xdr:cNvPr>
        <xdr:cNvSpPr txBox="1"/>
      </xdr:nvSpPr>
      <xdr:spPr>
        <a:xfrm>
          <a:off x="14389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771" name="n_3mainValue【児童館】&#10;有形固定資産減価償却率">
          <a:extLst>
            <a:ext uri="{FF2B5EF4-FFF2-40B4-BE49-F238E27FC236}">
              <a16:creationId xmlns:a16="http://schemas.microsoft.com/office/drawing/2014/main" id="{1FCDE86C-88A7-4A96-A3B3-49905B730CA7}"/>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2" name="n_4mainValue【児童館】&#10;有形固定資産減価償却率">
          <a:extLst>
            <a:ext uri="{FF2B5EF4-FFF2-40B4-BE49-F238E27FC236}">
              <a16:creationId xmlns:a16="http://schemas.microsoft.com/office/drawing/2014/main" id="{6E54EC11-0736-4640-9653-8933059CC792}"/>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9A170D60-B27B-40C7-9F69-A57718B3BC2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200916B2-DE88-430E-A5A3-8E97358306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1F04E155-2B91-41BE-8218-0493962397A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D4C34E5B-AEC8-4D4D-AE9F-8A6167FFE8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DB321A49-7609-4C7C-A72E-8E9444B7EB4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C4999549-931A-48B7-A2B3-9BAB992DED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3F9F222F-14A6-4554-B7C4-88C25C14521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B26FFFD4-C3DD-498D-930C-0B106AF4621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A1DCD3A1-8FE8-464A-A7AC-5CE70090BA6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64C9086F-7AFC-468C-B588-57BE8470252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a:extLst>
            <a:ext uri="{FF2B5EF4-FFF2-40B4-BE49-F238E27FC236}">
              <a16:creationId xmlns:a16="http://schemas.microsoft.com/office/drawing/2014/main" id="{88C2AF81-FCA4-45F9-A0A1-D4AA250741E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a:extLst>
            <a:ext uri="{FF2B5EF4-FFF2-40B4-BE49-F238E27FC236}">
              <a16:creationId xmlns:a16="http://schemas.microsoft.com/office/drawing/2014/main" id="{1D0341B0-0C01-4EDF-BDF0-8AAC5632674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a:extLst>
            <a:ext uri="{FF2B5EF4-FFF2-40B4-BE49-F238E27FC236}">
              <a16:creationId xmlns:a16="http://schemas.microsoft.com/office/drawing/2014/main" id="{BD5AEE7B-DE6A-47ED-B58F-A907ADE2D87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a:extLst>
            <a:ext uri="{FF2B5EF4-FFF2-40B4-BE49-F238E27FC236}">
              <a16:creationId xmlns:a16="http://schemas.microsoft.com/office/drawing/2014/main" id="{6BA3D094-B305-4F89-BC8F-58C021E6E60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a:extLst>
            <a:ext uri="{FF2B5EF4-FFF2-40B4-BE49-F238E27FC236}">
              <a16:creationId xmlns:a16="http://schemas.microsoft.com/office/drawing/2014/main" id="{EE5F56F5-0C26-455C-BBBE-8AD89FB19F4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a:extLst>
            <a:ext uri="{FF2B5EF4-FFF2-40B4-BE49-F238E27FC236}">
              <a16:creationId xmlns:a16="http://schemas.microsoft.com/office/drawing/2014/main" id="{5889EC8B-BB3B-4B6D-BD8C-82951A0C065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a:extLst>
            <a:ext uri="{FF2B5EF4-FFF2-40B4-BE49-F238E27FC236}">
              <a16:creationId xmlns:a16="http://schemas.microsoft.com/office/drawing/2014/main" id="{EE0876F8-D273-4214-AA6E-7233554EF6F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a:extLst>
            <a:ext uri="{FF2B5EF4-FFF2-40B4-BE49-F238E27FC236}">
              <a16:creationId xmlns:a16="http://schemas.microsoft.com/office/drawing/2014/main" id="{407D1976-322D-49B2-A3E2-D7BBD9CF543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37A16989-AE79-4AD3-9A8D-42904A19C08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85F65A3C-2487-4CAC-B3D1-395FD59DFBD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a:extLst>
            <a:ext uri="{FF2B5EF4-FFF2-40B4-BE49-F238E27FC236}">
              <a16:creationId xmlns:a16="http://schemas.microsoft.com/office/drawing/2014/main" id="{02013C33-7EC3-4377-832E-B9D244CC4C6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4" name="直線コネクタ 793">
          <a:extLst>
            <a:ext uri="{FF2B5EF4-FFF2-40B4-BE49-F238E27FC236}">
              <a16:creationId xmlns:a16="http://schemas.microsoft.com/office/drawing/2014/main" id="{B1F4B39B-C9AE-4881-AB0D-AF65EC60AC81}"/>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5" name="【児童館】&#10;一人当たり面積最小値テキスト">
          <a:extLst>
            <a:ext uri="{FF2B5EF4-FFF2-40B4-BE49-F238E27FC236}">
              <a16:creationId xmlns:a16="http://schemas.microsoft.com/office/drawing/2014/main" id="{09230750-17A4-4B99-B5B2-8BCFF3F60147}"/>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6" name="直線コネクタ 795">
          <a:extLst>
            <a:ext uri="{FF2B5EF4-FFF2-40B4-BE49-F238E27FC236}">
              <a16:creationId xmlns:a16="http://schemas.microsoft.com/office/drawing/2014/main" id="{1C622292-7526-4754-A09F-C3D323C0321B}"/>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7" name="【児童館】&#10;一人当たり面積最大値テキスト">
          <a:extLst>
            <a:ext uri="{FF2B5EF4-FFF2-40B4-BE49-F238E27FC236}">
              <a16:creationId xmlns:a16="http://schemas.microsoft.com/office/drawing/2014/main" id="{E2E4522D-4DEF-4B28-924D-2AB42FE08B05}"/>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98" name="直線コネクタ 797">
          <a:extLst>
            <a:ext uri="{FF2B5EF4-FFF2-40B4-BE49-F238E27FC236}">
              <a16:creationId xmlns:a16="http://schemas.microsoft.com/office/drawing/2014/main" id="{5EBA8387-97D2-47BA-80D7-46C9E1B4947D}"/>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99" name="【児童館】&#10;一人当たり面積平均値テキスト">
          <a:extLst>
            <a:ext uri="{FF2B5EF4-FFF2-40B4-BE49-F238E27FC236}">
              <a16:creationId xmlns:a16="http://schemas.microsoft.com/office/drawing/2014/main" id="{6D3FE03D-4CA4-41BE-9847-C641FC05E536}"/>
            </a:ext>
          </a:extLst>
        </xdr:cNvPr>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0" name="フローチャート: 判断 799">
          <a:extLst>
            <a:ext uri="{FF2B5EF4-FFF2-40B4-BE49-F238E27FC236}">
              <a16:creationId xmlns:a16="http://schemas.microsoft.com/office/drawing/2014/main" id="{801E24A0-93D3-41CC-B9B6-AADD9F6DD50F}"/>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1" name="フローチャート: 判断 800">
          <a:extLst>
            <a:ext uri="{FF2B5EF4-FFF2-40B4-BE49-F238E27FC236}">
              <a16:creationId xmlns:a16="http://schemas.microsoft.com/office/drawing/2014/main" id="{7DAAAC76-9118-4CCF-B695-C48B41DCAD62}"/>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2" name="フローチャート: 判断 801">
          <a:extLst>
            <a:ext uri="{FF2B5EF4-FFF2-40B4-BE49-F238E27FC236}">
              <a16:creationId xmlns:a16="http://schemas.microsoft.com/office/drawing/2014/main" id="{F7C77803-6F26-4A96-A9CD-BE1EB01DDA44}"/>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3" name="フローチャート: 判断 802">
          <a:extLst>
            <a:ext uri="{FF2B5EF4-FFF2-40B4-BE49-F238E27FC236}">
              <a16:creationId xmlns:a16="http://schemas.microsoft.com/office/drawing/2014/main" id="{C54690A0-86AE-429B-A85F-110EFEF00904}"/>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04" name="フローチャート: 判断 803">
          <a:extLst>
            <a:ext uri="{FF2B5EF4-FFF2-40B4-BE49-F238E27FC236}">
              <a16:creationId xmlns:a16="http://schemas.microsoft.com/office/drawing/2014/main" id="{CC6C347B-B6B0-4D07-B9ED-9B2C659619FF}"/>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FD7E27CD-4F0B-499D-8DCE-41643E59967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3F498CAA-5988-442F-82E6-1A8DA1994B0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9ACFABEA-95AF-432B-8E52-E742D993E8B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B05EA749-6D2E-4E64-B9E7-56B58F66E36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ED55AD6F-3386-40F7-9EB9-C1F6F4EEC8B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10" name="楕円 809">
          <a:extLst>
            <a:ext uri="{FF2B5EF4-FFF2-40B4-BE49-F238E27FC236}">
              <a16:creationId xmlns:a16="http://schemas.microsoft.com/office/drawing/2014/main" id="{4724A019-A002-4EEE-A9E1-8A40E04056E4}"/>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162324</xdr:rowOff>
    </xdr:from>
    <xdr:ext cx="469744" cy="259045"/>
    <xdr:sp macro="" textlink="">
      <xdr:nvSpPr>
        <xdr:cNvPr id="811" name="【児童館】&#10;一人当たり面積該当値テキスト">
          <a:extLst>
            <a:ext uri="{FF2B5EF4-FFF2-40B4-BE49-F238E27FC236}">
              <a16:creationId xmlns:a16="http://schemas.microsoft.com/office/drawing/2014/main" id="{3263EC84-7210-4AB3-A609-899975D39851}"/>
            </a:ext>
          </a:extLst>
        </xdr:cNvPr>
        <xdr:cNvSpPr txBox="1"/>
      </xdr:nvSpPr>
      <xdr:spPr>
        <a:xfrm>
          <a:off x="22199600" y="1456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812" name="楕円 811">
          <a:extLst>
            <a:ext uri="{FF2B5EF4-FFF2-40B4-BE49-F238E27FC236}">
              <a16:creationId xmlns:a16="http://schemas.microsoft.com/office/drawing/2014/main" id="{647105C6-A98A-4A15-9A3C-0A46711C49B3}"/>
            </a:ext>
          </a:extLst>
        </xdr:cNvPr>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127254</xdr:rowOff>
    </xdr:to>
    <xdr:cxnSp macro="">
      <xdr:nvCxnSpPr>
        <xdr:cNvPr id="813" name="直線コネクタ 812">
          <a:extLst>
            <a:ext uri="{FF2B5EF4-FFF2-40B4-BE49-F238E27FC236}">
              <a16:creationId xmlns:a16="http://schemas.microsoft.com/office/drawing/2014/main" id="{D1FC4E8B-29D8-4665-B9E4-67EEC5A72B6D}"/>
            </a:ext>
          </a:extLst>
        </xdr:cNvPr>
        <xdr:cNvCxnSpPr/>
      </xdr:nvCxnSpPr>
      <xdr:spPr>
        <a:xfrm flipV="1">
          <a:off x="21323300" y="146913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814" name="楕円 813">
          <a:extLst>
            <a:ext uri="{FF2B5EF4-FFF2-40B4-BE49-F238E27FC236}">
              <a16:creationId xmlns:a16="http://schemas.microsoft.com/office/drawing/2014/main" id="{174E4D9C-3841-4892-B565-F83916090E8D}"/>
            </a:ext>
          </a:extLst>
        </xdr:cNvPr>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127254</xdr:rowOff>
    </xdr:to>
    <xdr:cxnSp macro="">
      <xdr:nvCxnSpPr>
        <xdr:cNvPr id="815" name="直線コネクタ 814">
          <a:extLst>
            <a:ext uri="{FF2B5EF4-FFF2-40B4-BE49-F238E27FC236}">
              <a16:creationId xmlns:a16="http://schemas.microsoft.com/office/drawing/2014/main" id="{E3A0EDD2-B756-44CE-AB7B-BD62DF772656}"/>
            </a:ext>
          </a:extLst>
        </xdr:cNvPr>
        <xdr:cNvCxnSpPr/>
      </xdr:nvCxnSpPr>
      <xdr:spPr>
        <a:xfrm>
          <a:off x="20434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816" name="楕円 815">
          <a:extLst>
            <a:ext uri="{FF2B5EF4-FFF2-40B4-BE49-F238E27FC236}">
              <a16:creationId xmlns:a16="http://schemas.microsoft.com/office/drawing/2014/main" id="{3846562D-6B34-4266-B847-ABFC6F72B499}"/>
            </a:ext>
          </a:extLst>
        </xdr:cNvPr>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127254</xdr:rowOff>
    </xdr:to>
    <xdr:cxnSp macro="">
      <xdr:nvCxnSpPr>
        <xdr:cNvPr id="817" name="直線コネクタ 816">
          <a:extLst>
            <a:ext uri="{FF2B5EF4-FFF2-40B4-BE49-F238E27FC236}">
              <a16:creationId xmlns:a16="http://schemas.microsoft.com/office/drawing/2014/main" id="{8FBF2540-5F53-4784-9044-6BDFF1B940B1}"/>
            </a:ext>
          </a:extLst>
        </xdr:cNvPr>
        <xdr:cNvCxnSpPr/>
      </xdr:nvCxnSpPr>
      <xdr:spPr>
        <a:xfrm>
          <a:off x="19545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818" name="楕円 817">
          <a:extLst>
            <a:ext uri="{FF2B5EF4-FFF2-40B4-BE49-F238E27FC236}">
              <a16:creationId xmlns:a16="http://schemas.microsoft.com/office/drawing/2014/main" id="{A1E10B88-0A1C-49B0-85B2-876A6F2B2E63}"/>
            </a:ext>
          </a:extLst>
        </xdr:cNvPr>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127254</xdr:rowOff>
    </xdr:to>
    <xdr:cxnSp macro="">
      <xdr:nvCxnSpPr>
        <xdr:cNvPr id="819" name="直線コネクタ 818">
          <a:extLst>
            <a:ext uri="{FF2B5EF4-FFF2-40B4-BE49-F238E27FC236}">
              <a16:creationId xmlns:a16="http://schemas.microsoft.com/office/drawing/2014/main" id="{3DDEC8E9-AE82-4D5F-84E9-E29E74EAA26A}"/>
            </a:ext>
          </a:extLst>
        </xdr:cNvPr>
        <xdr:cNvCxnSpPr/>
      </xdr:nvCxnSpPr>
      <xdr:spPr>
        <a:xfrm>
          <a:off x="18656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820" name="n_1aveValue【児童館】&#10;一人当たり面積">
          <a:extLst>
            <a:ext uri="{FF2B5EF4-FFF2-40B4-BE49-F238E27FC236}">
              <a16:creationId xmlns:a16="http://schemas.microsoft.com/office/drawing/2014/main" id="{82EA5B83-FD29-481D-BFCA-65DC127EFEC3}"/>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21" name="n_2aveValue【児童館】&#10;一人当たり面積">
          <a:extLst>
            <a:ext uri="{FF2B5EF4-FFF2-40B4-BE49-F238E27FC236}">
              <a16:creationId xmlns:a16="http://schemas.microsoft.com/office/drawing/2014/main" id="{8107527D-7D44-4065-97B1-80AA884B4494}"/>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22" name="n_3aveValue【児童館】&#10;一人当たり面積">
          <a:extLst>
            <a:ext uri="{FF2B5EF4-FFF2-40B4-BE49-F238E27FC236}">
              <a16:creationId xmlns:a16="http://schemas.microsoft.com/office/drawing/2014/main" id="{381E7072-F49E-4FFA-B556-731EA60BF416}"/>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23" name="n_4aveValue【児童館】&#10;一人当たり面積">
          <a:extLst>
            <a:ext uri="{FF2B5EF4-FFF2-40B4-BE49-F238E27FC236}">
              <a16:creationId xmlns:a16="http://schemas.microsoft.com/office/drawing/2014/main" id="{2DBABF25-CDAB-4B6C-AADC-9ADDAF98D8DB}"/>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824" name="n_1mainValue【児童館】&#10;一人当たり面積">
          <a:extLst>
            <a:ext uri="{FF2B5EF4-FFF2-40B4-BE49-F238E27FC236}">
              <a16:creationId xmlns:a16="http://schemas.microsoft.com/office/drawing/2014/main" id="{10DD0722-9FBA-4AC4-BF50-EB502459B382}"/>
            </a:ext>
          </a:extLst>
        </xdr:cNvPr>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825" name="n_2mainValue【児童館】&#10;一人当たり面積">
          <a:extLst>
            <a:ext uri="{FF2B5EF4-FFF2-40B4-BE49-F238E27FC236}">
              <a16:creationId xmlns:a16="http://schemas.microsoft.com/office/drawing/2014/main" id="{37E9BE94-CEF0-4EEF-A531-23B74DC5AD71}"/>
            </a:ext>
          </a:extLst>
        </xdr:cNvPr>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826" name="n_3mainValue【児童館】&#10;一人当たり面積">
          <a:extLst>
            <a:ext uri="{FF2B5EF4-FFF2-40B4-BE49-F238E27FC236}">
              <a16:creationId xmlns:a16="http://schemas.microsoft.com/office/drawing/2014/main" id="{609C0B1E-57DA-47AE-AAFD-C4096E3453D5}"/>
            </a:ext>
          </a:extLst>
        </xdr:cNvPr>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827" name="n_4mainValue【児童館】&#10;一人当たり面積">
          <a:extLst>
            <a:ext uri="{FF2B5EF4-FFF2-40B4-BE49-F238E27FC236}">
              <a16:creationId xmlns:a16="http://schemas.microsoft.com/office/drawing/2014/main" id="{3FA96A6A-7C9E-4B1A-82B0-D2D7C960D214}"/>
            </a:ext>
          </a:extLst>
        </xdr:cNvPr>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CE1C551B-5013-4569-B8A1-161A53E4553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93E0BF0B-0FD1-4621-A1CB-3DC8796E167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2E5AF022-6695-4C1F-99FC-C11B78AB668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42D48CA5-235E-486A-9560-74A03ACBF1A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57434F6A-D77D-4C64-AD93-B25040C751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BF837215-0247-4A8A-9D88-17A7F57386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CA6CDEC9-A944-4C84-9FDD-AF4709B98A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C876B478-8196-4E47-AA16-47C3C96D57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49EA6734-5058-42E2-A750-4BF72845C8B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22051260-5802-49A6-8E4C-2A857DE3946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F1E9D10E-4D57-461A-910C-63D1E2BE90A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0A0C3296-3410-4FEC-BDD5-9C8CDAFD4ED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290C4378-6814-4981-B0ED-9B37E89851C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188D2C62-FDE1-4001-A42C-FFFFCFBFC7E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0FE84BB9-5563-4BBB-9F9A-5C318BC48F2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BEBA510A-0830-44EC-8ECD-6C61B1A4CDE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4AA5CFE1-613E-43BC-80D4-BB3C322F1A5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51B94952-D675-4277-8E19-625760A8BAF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D8B28280-7C2C-4898-9894-C0F3C4B0DDA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7C9CC00F-C3C7-48ED-A91D-B2F035C08C7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665DAB6B-F8BF-4483-9D20-4B89411337D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43F45E63-BC04-4094-B647-8273E8DAD86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179046B4-AD1A-4ED0-A742-7004E317D69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33F5761B-4D0B-40FA-96D2-63FB599E23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BE7A6F67-38AF-4E2C-8A85-3FBA7A81B05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3" name="直線コネクタ 852">
          <a:extLst>
            <a:ext uri="{FF2B5EF4-FFF2-40B4-BE49-F238E27FC236}">
              <a16:creationId xmlns:a16="http://schemas.microsoft.com/office/drawing/2014/main" id="{6AAD00EF-B53C-4A3B-8413-B4015A4F8E61}"/>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公民館】&#10;有形固定資産減価償却率最小値テキスト">
          <a:extLst>
            <a:ext uri="{FF2B5EF4-FFF2-40B4-BE49-F238E27FC236}">
              <a16:creationId xmlns:a16="http://schemas.microsoft.com/office/drawing/2014/main" id="{4F10E83B-1D0A-4901-A8A2-DDB22166BA9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a:extLst>
            <a:ext uri="{FF2B5EF4-FFF2-40B4-BE49-F238E27FC236}">
              <a16:creationId xmlns:a16="http://schemas.microsoft.com/office/drawing/2014/main" id="{0D6B69A5-067F-446F-9CAE-63D4ADEEE1D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6" name="【公民館】&#10;有形固定資産減価償却率最大値テキスト">
          <a:extLst>
            <a:ext uri="{FF2B5EF4-FFF2-40B4-BE49-F238E27FC236}">
              <a16:creationId xmlns:a16="http://schemas.microsoft.com/office/drawing/2014/main" id="{9CB90FFE-E001-4B6A-B242-24739921A8B4}"/>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7" name="直線コネクタ 856">
          <a:extLst>
            <a:ext uri="{FF2B5EF4-FFF2-40B4-BE49-F238E27FC236}">
              <a16:creationId xmlns:a16="http://schemas.microsoft.com/office/drawing/2014/main" id="{10BD10AA-B61A-4964-8FAF-1F81567746CA}"/>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858" name="【公民館】&#10;有形固定資産減価償却率平均値テキスト">
          <a:extLst>
            <a:ext uri="{FF2B5EF4-FFF2-40B4-BE49-F238E27FC236}">
              <a16:creationId xmlns:a16="http://schemas.microsoft.com/office/drawing/2014/main" id="{FBEDE378-5B1D-4842-B1B7-DE50A5944B7E}"/>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59" name="フローチャート: 判断 858">
          <a:extLst>
            <a:ext uri="{FF2B5EF4-FFF2-40B4-BE49-F238E27FC236}">
              <a16:creationId xmlns:a16="http://schemas.microsoft.com/office/drawing/2014/main" id="{A0852756-F459-4A25-851F-93999D132211}"/>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0" name="フローチャート: 判断 859">
          <a:extLst>
            <a:ext uri="{FF2B5EF4-FFF2-40B4-BE49-F238E27FC236}">
              <a16:creationId xmlns:a16="http://schemas.microsoft.com/office/drawing/2014/main" id="{51E2FA5E-D94D-47CD-9AA9-09441396B7E6}"/>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1" name="フローチャート: 判断 860">
          <a:extLst>
            <a:ext uri="{FF2B5EF4-FFF2-40B4-BE49-F238E27FC236}">
              <a16:creationId xmlns:a16="http://schemas.microsoft.com/office/drawing/2014/main" id="{F40002E1-FB72-4DEF-8EB7-DBB4376F88CB}"/>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2" name="フローチャート: 判断 861">
          <a:extLst>
            <a:ext uri="{FF2B5EF4-FFF2-40B4-BE49-F238E27FC236}">
              <a16:creationId xmlns:a16="http://schemas.microsoft.com/office/drawing/2014/main" id="{7BFAACD6-53E2-40F1-84DD-F24CE4E2E2C1}"/>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63" name="フローチャート: 判断 862">
          <a:extLst>
            <a:ext uri="{FF2B5EF4-FFF2-40B4-BE49-F238E27FC236}">
              <a16:creationId xmlns:a16="http://schemas.microsoft.com/office/drawing/2014/main" id="{8A900704-55B7-495E-9DDE-ADD5075C79EA}"/>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ECA8BE8E-6783-4A62-8975-16B60ADB7AE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BC33A815-8CDB-43F6-907A-66D46257BF3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565568F3-B80A-498F-8A8D-F16CC875F0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495D8F7E-FEDB-4AEC-B2A1-482DF2C4C6B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BAA134F2-82C0-44FF-ADA0-18C61455F67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156029</xdr:rowOff>
    </xdr:from>
    <xdr:to>
      <xdr:col>85</xdr:col>
      <xdr:colOff>177800</xdr:colOff>
      <xdr:row>106</xdr:row>
      <xdr:rowOff>86179</xdr:rowOff>
    </xdr:to>
    <xdr:sp macro="" textlink="">
      <xdr:nvSpPr>
        <xdr:cNvPr id="869" name="楕円 868">
          <a:extLst>
            <a:ext uri="{FF2B5EF4-FFF2-40B4-BE49-F238E27FC236}">
              <a16:creationId xmlns:a16="http://schemas.microsoft.com/office/drawing/2014/main" id="{78EFC8A7-FF8F-4486-BED3-5D9735DF9AE8}"/>
            </a:ext>
          </a:extLst>
        </xdr:cNvPr>
        <xdr:cNvSpPr/>
      </xdr:nvSpPr>
      <xdr:spPr>
        <a:xfrm>
          <a:off x="162687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134456</xdr:rowOff>
    </xdr:from>
    <xdr:ext cx="405111" cy="259045"/>
    <xdr:sp macro="" textlink="">
      <xdr:nvSpPr>
        <xdr:cNvPr id="870" name="【公民館】&#10;有形固定資産減価償却率該当値テキスト">
          <a:extLst>
            <a:ext uri="{FF2B5EF4-FFF2-40B4-BE49-F238E27FC236}">
              <a16:creationId xmlns:a16="http://schemas.microsoft.com/office/drawing/2014/main" id="{B01F6939-FF6A-432D-B149-553AE9D936DB}"/>
            </a:ext>
          </a:extLst>
        </xdr:cNvPr>
        <xdr:cNvSpPr txBox="1"/>
      </xdr:nvSpPr>
      <xdr:spPr>
        <a:xfrm>
          <a:off x="16357600"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123371</xdr:rowOff>
    </xdr:from>
    <xdr:to>
      <xdr:col>81</xdr:col>
      <xdr:colOff>101600</xdr:colOff>
      <xdr:row>106</xdr:row>
      <xdr:rowOff>53521</xdr:rowOff>
    </xdr:to>
    <xdr:sp macro="" textlink="">
      <xdr:nvSpPr>
        <xdr:cNvPr id="871" name="楕円 870">
          <a:extLst>
            <a:ext uri="{FF2B5EF4-FFF2-40B4-BE49-F238E27FC236}">
              <a16:creationId xmlns:a16="http://schemas.microsoft.com/office/drawing/2014/main" id="{8E132521-3DC4-4352-ADAB-E6A9AC6D1384}"/>
            </a:ext>
          </a:extLst>
        </xdr:cNvPr>
        <xdr:cNvSpPr/>
      </xdr:nvSpPr>
      <xdr:spPr>
        <a:xfrm>
          <a:off x="15430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xdr:rowOff>
    </xdr:from>
    <xdr:to>
      <xdr:col>85</xdr:col>
      <xdr:colOff>127000</xdr:colOff>
      <xdr:row>106</xdr:row>
      <xdr:rowOff>35379</xdr:rowOff>
    </xdr:to>
    <xdr:cxnSp macro="">
      <xdr:nvCxnSpPr>
        <xdr:cNvPr id="872" name="直線コネクタ 871">
          <a:extLst>
            <a:ext uri="{FF2B5EF4-FFF2-40B4-BE49-F238E27FC236}">
              <a16:creationId xmlns:a16="http://schemas.microsoft.com/office/drawing/2014/main" id="{D928313B-A21B-479C-8ADB-DBD712F1B69D}"/>
            </a:ext>
          </a:extLst>
        </xdr:cNvPr>
        <xdr:cNvCxnSpPr/>
      </xdr:nvCxnSpPr>
      <xdr:spPr>
        <a:xfrm>
          <a:off x="15481300" y="181764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89081</xdr:rowOff>
    </xdr:from>
    <xdr:to>
      <xdr:col>76</xdr:col>
      <xdr:colOff>165100</xdr:colOff>
      <xdr:row>106</xdr:row>
      <xdr:rowOff>19231</xdr:rowOff>
    </xdr:to>
    <xdr:sp macro="" textlink="">
      <xdr:nvSpPr>
        <xdr:cNvPr id="873" name="楕円 872">
          <a:extLst>
            <a:ext uri="{FF2B5EF4-FFF2-40B4-BE49-F238E27FC236}">
              <a16:creationId xmlns:a16="http://schemas.microsoft.com/office/drawing/2014/main" id="{E736687B-9D2B-429E-B8D9-0B12224A6788}"/>
            </a:ext>
          </a:extLst>
        </xdr:cNvPr>
        <xdr:cNvSpPr/>
      </xdr:nvSpPr>
      <xdr:spPr>
        <a:xfrm>
          <a:off x="14541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139881</xdr:rowOff>
    </xdr:from>
    <xdr:to>
      <xdr:col>81</xdr:col>
      <xdr:colOff>50800</xdr:colOff>
      <xdr:row>106</xdr:row>
      <xdr:rowOff>2721</xdr:rowOff>
    </xdr:to>
    <xdr:cxnSp macro="">
      <xdr:nvCxnSpPr>
        <xdr:cNvPr id="874" name="直線コネクタ 873">
          <a:extLst>
            <a:ext uri="{FF2B5EF4-FFF2-40B4-BE49-F238E27FC236}">
              <a16:creationId xmlns:a16="http://schemas.microsoft.com/office/drawing/2014/main" id="{66FD8328-0EE7-4251-BC28-2FCCF4BFD074}"/>
            </a:ext>
          </a:extLst>
        </xdr:cNvPr>
        <xdr:cNvCxnSpPr/>
      </xdr:nvCxnSpPr>
      <xdr:spPr>
        <a:xfrm>
          <a:off x="14592300" y="181421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54792</xdr:rowOff>
    </xdr:from>
    <xdr:to>
      <xdr:col>72</xdr:col>
      <xdr:colOff>38100</xdr:colOff>
      <xdr:row>105</xdr:row>
      <xdr:rowOff>156392</xdr:rowOff>
    </xdr:to>
    <xdr:sp macro="" textlink="">
      <xdr:nvSpPr>
        <xdr:cNvPr id="875" name="楕円 874">
          <a:extLst>
            <a:ext uri="{FF2B5EF4-FFF2-40B4-BE49-F238E27FC236}">
              <a16:creationId xmlns:a16="http://schemas.microsoft.com/office/drawing/2014/main" id="{5DA8DA53-CA28-443D-92B5-58709BA97C9E}"/>
            </a:ext>
          </a:extLst>
        </xdr:cNvPr>
        <xdr:cNvSpPr/>
      </xdr:nvSpPr>
      <xdr:spPr>
        <a:xfrm>
          <a:off x="13652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105592</xdr:rowOff>
    </xdr:from>
    <xdr:to>
      <xdr:col>76</xdr:col>
      <xdr:colOff>114300</xdr:colOff>
      <xdr:row>105</xdr:row>
      <xdr:rowOff>139881</xdr:rowOff>
    </xdr:to>
    <xdr:cxnSp macro="">
      <xdr:nvCxnSpPr>
        <xdr:cNvPr id="876" name="直線コネクタ 875">
          <a:extLst>
            <a:ext uri="{FF2B5EF4-FFF2-40B4-BE49-F238E27FC236}">
              <a16:creationId xmlns:a16="http://schemas.microsoft.com/office/drawing/2014/main" id="{EF3FA15B-4D8F-4F2A-8612-9BCEC4A6E9BF}"/>
            </a:ext>
          </a:extLst>
        </xdr:cNvPr>
        <xdr:cNvCxnSpPr/>
      </xdr:nvCxnSpPr>
      <xdr:spPr>
        <a:xfrm>
          <a:off x="13703300" y="181078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20501</xdr:rowOff>
    </xdr:from>
    <xdr:to>
      <xdr:col>67</xdr:col>
      <xdr:colOff>101600</xdr:colOff>
      <xdr:row>105</xdr:row>
      <xdr:rowOff>122101</xdr:rowOff>
    </xdr:to>
    <xdr:sp macro="" textlink="">
      <xdr:nvSpPr>
        <xdr:cNvPr id="877" name="楕円 876">
          <a:extLst>
            <a:ext uri="{FF2B5EF4-FFF2-40B4-BE49-F238E27FC236}">
              <a16:creationId xmlns:a16="http://schemas.microsoft.com/office/drawing/2014/main" id="{52CAAF96-7A05-48D0-8D29-0B7C15CDBF0D}"/>
            </a:ext>
          </a:extLst>
        </xdr:cNvPr>
        <xdr:cNvSpPr/>
      </xdr:nvSpPr>
      <xdr:spPr>
        <a:xfrm>
          <a:off x="12763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71301</xdr:rowOff>
    </xdr:from>
    <xdr:to>
      <xdr:col>71</xdr:col>
      <xdr:colOff>177800</xdr:colOff>
      <xdr:row>105</xdr:row>
      <xdr:rowOff>105592</xdr:rowOff>
    </xdr:to>
    <xdr:cxnSp macro="">
      <xdr:nvCxnSpPr>
        <xdr:cNvPr id="878" name="直線コネクタ 877">
          <a:extLst>
            <a:ext uri="{FF2B5EF4-FFF2-40B4-BE49-F238E27FC236}">
              <a16:creationId xmlns:a16="http://schemas.microsoft.com/office/drawing/2014/main" id="{8BA64DF3-0241-4DD7-8E8A-EDF003F8E405}"/>
            </a:ext>
          </a:extLst>
        </xdr:cNvPr>
        <xdr:cNvCxnSpPr/>
      </xdr:nvCxnSpPr>
      <xdr:spPr>
        <a:xfrm>
          <a:off x="12814300" y="180735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879" name="n_1aveValue【公民館】&#10;有形固定資産減価償却率">
          <a:extLst>
            <a:ext uri="{FF2B5EF4-FFF2-40B4-BE49-F238E27FC236}">
              <a16:creationId xmlns:a16="http://schemas.microsoft.com/office/drawing/2014/main" id="{E02E4056-0248-4744-BD75-FADD16EEBAD7}"/>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80" name="n_2aveValue【公民館】&#10;有形固定資産減価償却率">
          <a:extLst>
            <a:ext uri="{FF2B5EF4-FFF2-40B4-BE49-F238E27FC236}">
              <a16:creationId xmlns:a16="http://schemas.microsoft.com/office/drawing/2014/main" id="{22B6526B-1B11-4A1B-93B8-2B57CC2794E3}"/>
            </a:ext>
          </a:extLst>
        </xdr:cNvPr>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881" name="n_3aveValue【公民館】&#10;有形固定資産減価償却率">
          <a:extLst>
            <a:ext uri="{FF2B5EF4-FFF2-40B4-BE49-F238E27FC236}">
              <a16:creationId xmlns:a16="http://schemas.microsoft.com/office/drawing/2014/main" id="{A1958317-8819-4312-BB9D-8CE2F9BFD1F8}"/>
            </a:ext>
          </a:extLst>
        </xdr:cNvPr>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882" name="n_4aveValue【公民館】&#10;有形固定資産減価償却率">
          <a:extLst>
            <a:ext uri="{FF2B5EF4-FFF2-40B4-BE49-F238E27FC236}">
              <a16:creationId xmlns:a16="http://schemas.microsoft.com/office/drawing/2014/main" id="{26E46CCD-CF38-4E82-AB54-6D8C47719CFA}"/>
            </a:ext>
          </a:extLst>
        </xdr:cNvPr>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44648</xdr:rowOff>
    </xdr:from>
    <xdr:ext cx="405111" cy="259045"/>
    <xdr:sp macro="" textlink="">
      <xdr:nvSpPr>
        <xdr:cNvPr id="883" name="n_1mainValue【公民館】&#10;有形固定資産減価償却率">
          <a:extLst>
            <a:ext uri="{FF2B5EF4-FFF2-40B4-BE49-F238E27FC236}">
              <a16:creationId xmlns:a16="http://schemas.microsoft.com/office/drawing/2014/main" id="{CE051AD2-4EC8-4D69-AEC0-E56436D02F89}"/>
            </a:ext>
          </a:extLst>
        </xdr:cNvPr>
        <xdr:cNvSpPr txBox="1"/>
      </xdr:nvSpPr>
      <xdr:spPr>
        <a:xfrm>
          <a:off x="15266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35758</xdr:rowOff>
    </xdr:from>
    <xdr:ext cx="405111" cy="259045"/>
    <xdr:sp macro="" textlink="">
      <xdr:nvSpPr>
        <xdr:cNvPr id="884" name="n_2mainValue【公民館】&#10;有形固定資産減価償却率">
          <a:extLst>
            <a:ext uri="{FF2B5EF4-FFF2-40B4-BE49-F238E27FC236}">
              <a16:creationId xmlns:a16="http://schemas.microsoft.com/office/drawing/2014/main" id="{06A3E6F1-3BD6-4627-94D3-30BBFF4DBC06}"/>
            </a:ext>
          </a:extLst>
        </xdr:cNvPr>
        <xdr:cNvSpPr txBox="1"/>
      </xdr:nvSpPr>
      <xdr:spPr>
        <a:xfrm>
          <a:off x="143897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1469</xdr:rowOff>
    </xdr:from>
    <xdr:ext cx="405111" cy="259045"/>
    <xdr:sp macro="" textlink="">
      <xdr:nvSpPr>
        <xdr:cNvPr id="885" name="n_3mainValue【公民館】&#10;有形固定資産減価償却率">
          <a:extLst>
            <a:ext uri="{FF2B5EF4-FFF2-40B4-BE49-F238E27FC236}">
              <a16:creationId xmlns:a16="http://schemas.microsoft.com/office/drawing/2014/main" id="{453492DA-928B-4585-9724-80D90807542B}"/>
            </a:ext>
          </a:extLst>
        </xdr:cNvPr>
        <xdr:cNvSpPr txBox="1"/>
      </xdr:nvSpPr>
      <xdr:spPr>
        <a:xfrm>
          <a:off x="135007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138628</xdr:rowOff>
    </xdr:from>
    <xdr:ext cx="405111" cy="259045"/>
    <xdr:sp macro="" textlink="">
      <xdr:nvSpPr>
        <xdr:cNvPr id="886" name="n_4mainValue【公民館】&#10;有形固定資産減価償却率">
          <a:extLst>
            <a:ext uri="{FF2B5EF4-FFF2-40B4-BE49-F238E27FC236}">
              <a16:creationId xmlns:a16="http://schemas.microsoft.com/office/drawing/2014/main" id="{44B56C52-A720-452C-AACF-407893F4EAB0}"/>
            </a:ext>
          </a:extLst>
        </xdr:cNvPr>
        <xdr:cNvSpPr txBox="1"/>
      </xdr:nvSpPr>
      <xdr:spPr>
        <a:xfrm>
          <a:off x="126117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673AA642-4F73-49B9-8539-23A6B5D873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5BC6E0F1-428C-47B6-BF86-5DBCA21D4EF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1BA928DD-A3B5-4D11-B1A6-09C1D0FEFD8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131F4427-527B-4530-BCE5-F8CC4F1CB93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9E15DAB8-AC14-4EF6-B96A-EF7B26C8D7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83DC3CAA-93AC-4D19-8113-D9385794393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65D708CB-82A0-4963-BC8E-F73170EE67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88CECAAB-0C19-44DB-83DC-E8F0F2236F7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9BDC78D7-0978-4A7B-B21C-5ECEF2C81C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D8CDF377-EEAE-4210-A914-2DD4361B9A9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a:extLst>
            <a:ext uri="{FF2B5EF4-FFF2-40B4-BE49-F238E27FC236}">
              <a16:creationId xmlns:a16="http://schemas.microsoft.com/office/drawing/2014/main" id="{B5B45078-598A-45CF-B7FA-85FFE3609D0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a:extLst>
            <a:ext uri="{FF2B5EF4-FFF2-40B4-BE49-F238E27FC236}">
              <a16:creationId xmlns:a16="http://schemas.microsoft.com/office/drawing/2014/main" id="{25E0D187-4C34-4EBF-8CBF-3E18487B09A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a:extLst>
            <a:ext uri="{FF2B5EF4-FFF2-40B4-BE49-F238E27FC236}">
              <a16:creationId xmlns:a16="http://schemas.microsoft.com/office/drawing/2014/main" id="{3C2BCF5D-AC87-400F-B483-3D4BABE1898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a:extLst>
            <a:ext uri="{FF2B5EF4-FFF2-40B4-BE49-F238E27FC236}">
              <a16:creationId xmlns:a16="http://schemas.microsoft.com/office/drawing/2014/main" id="{69B908D6-98D9-461D-907C-FF203ED201F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a:extLst>
            <a:ext uri="{FF2B5EF4-FFF2-40B4-BE49-F238E27FC236}">
              <a16:creationId xmlns:a16="http://schemas.microsoft.com/office/drawing/2014/main" id="{127F83BC-5AF9-4CDD-BB4D-66547A0E1BB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a:extLst>
            <a:ext uri="{FF2B5EF4-FFF2-40B4-BE49-F238E27FC236}">
              <a16:creationId xmlns:a16="http://schemas.microsoft.com/office/drawing/2014/main" id="{4AB7D53B-EA9E-4A31-AE32-82E509D4904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a:extLst>
            <a:ext uri="{FF2B5EF4-FFF2-40B4-BE49-F238E27FC236}">
              <a16:creationId xmlns:a16="http://schemas.microsoft.com/office/drawing/2014/main" id="{2C8F6768-B6E6-48C0-98D8-8555127322F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a:extLst>
            <a:ext uri="{FF2B5EF4-FFF2-40B4-BE49-F238E27FC236}">
              <a16:creationId xmlns:a16="http://schemas.microsoft.com/office/drawing/2014/main" id="{2D63EAC0-8CA5-434C-A36A-99EE31CB708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a:extLst>
            <a:ext uri="{FF2B5EF4-FFF2-40B4-BE49-F238E27FC236}">
              <a16:creationId xmlns:a16="http://schemas.microsoft.com/office/drawing/2014/main" id="{E18D3777-9694-4CD3-A79A-57B62AF6CF2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a:extLst>
            <a:ext uri="{FF2B5EF4-FFF2-40B4-BE49-F238E27FC236}">
              <a16:creationId xmlns:a16="http://schemas.microsoft.com/office/drawing/2014/main" id="{3A933F40-0538-49B8-A901-BDB76E195B9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a:extLst>
            <a:ext uri="{FF2B5EF4-FFF2-40B4-BE49-F238E27FC236}">
              <a16:creationId xmlns:a16="http://schemas.microsoft.com/office/drawing/2014/main" id="{D1A3C05C-E6A6-4488-BD18-9F38B82558C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a:extLst>
            <a:ext uri="{FF2B5EF4-FFF2-40B4-BE49-F238E27FC236}">
              <a16:creationId xmlns:a16="http://schemas.microsoft.com/office/drawing/2014/main" id="{532C137E-B539-4458-B7E9-D9C4DB9C676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17090D77-AB3B-4A58-BD42-B078F7B8951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FA819718-D945-4EF4-8A53-98248125D3D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a:extLst>
            <a:ext uri="{FF2B5EF4-FFF2-40B4-BE49-F238E27FC236}">
              <a16:creationId xmlns:a16="http://schemas.microsoft.com/office/drawing/2014/main" id="{FDC4119F-1B5C-4F30-8973-224112AEE15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2" name="直線コネクタ 911">
          <a:extLst>
            <a:ext uri="{FF2B5EF4-FFF2-40B4-BE49-F238E27FC236}">
              <a16:creationId xmlns:a16="http://schemas.microsoft.com/office/drawing/2014/main" id="{25EEA9EA-4879-4CA2-8131-D4D07B063D4C}"/>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3" name="【公民館】&#10;一人当たり面積最小値テキスト">
          <a:extLst>
            <a:ext uri="{FF2B5EF4-FFF2-40B4-BE49-F238E27FC236}">
              <a16:creationId xmlns:a16="http://schemas.microsoft.com/office/drawing/2014/main" id="{3F48ABFB-00AC-4C9F-9253-E4C590D973EE}"/>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4" name="直線コネクタ 913">
          <a:extLst>
            <a:ext uri="{FF2B5EF4-FFF2-40B4-BE49-F238E27FC236}">
              <a16:creationId xmlns:a16="http://schemas.microsoft.com/office/drawing/2014/main" id="{D480B949-1B49-4A70-B316-784120D3E233}"/>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5" name="【公民館】&#10;一人当たり面積最大値テキスト">
          <a:extLst>
            <a:ext uri="{FF2B5EF4-FFF2-40B4-BE49-F238E27FC236}">
              <a16:creationId xmlns:a16="http://schemas.microsoft.com/office/drawing/2014/main" id="{FE83D8D0-FFDF-47EF-99F6-F0C35DFBA1CC}"/>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6" name="直線コネクタ 915">
          <a:extLst>
            <a:ext uri="{FF2B5EF4-FFF2-40B4-BE49-F238E27FC236}">
              <a16:creationId xmlns:a16="http://schemas.microsoft.com/office/drawing/2014/main" id="{3A733FE5-B6CD-4D7F-9E39-8472E25D015A}"/>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917" name="【公民館】&#10;一人当たり面積平均値テキスト">
          <a:extLst>
            <a:ext uri="{FF2B5EF4-FFF2-40B4-BE49-F238E27FC236}">
              <a16:creationId xmlns:a16="http://schemas.microsoft.com/office/drawing/2014/main" id="{8434C294-9A16-4F95-B51D-27F1EABA5187}"/>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18" name="フローチャート: 判断 917">
          <a:extLst>
            <a:ext uri="{FF2B5EF4-FFF2-40B4-BE49-F238E27FC236}">
              <a16:creationId xmlns:a16="http://schemas.microsoft.com/office/drawing/2014/main" id="{70A29539-31B9-4950-B43D-489530B7399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19" name="フローチャート: 判断 918">
          <a:extLst>
            <a:ext uri="{FF2B5EF4-FFF2-40B4-BE49-F238E27FC236}">
              <a16:creationId xmlns:a16="http://schemas.microsoft.com/office/drawing/2014/main" id="{34D38CB0-38F9-4D35-BE7C-91664003B3F8}"/>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0" name="フローチャート: 判断 919">
          <a:extLst>
            <a:ext uri="{FF2B5EF4-FFF2-40B4-BE49-F238E27FC236}">
              <a16:creationId xmlns:a16="http://schemas.microsoft.com/office/drawing/2014/main" id="{A5BA231B-51B5-4A7C-83D2-80D6BF3CF3C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1" name="フローチャート: 判断 920">
          <a:extLst>
            <a:ext uri="{FF2B5EF4-FFF2-40B4-BE49-F238E27FC236}">
              <a16:creationId xmlns:a16="http://schemas.microsoft.com/office/drawing/2014/main" id="{0DE327AB-1E24-4ACE-A6A4-08758C97865F}"/>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22" name="フローチャート: 判断 921">
          <a:extLst>
            <a:ext uri="{FF2B5EF4-FFF2-40B4-BE49-F238E27FC236}">
              <a16:creationId xmlns:a16="http://schemas.microsoft.com/office/drawing/2014/main" id="{FCD1E71A-08B7-4919-999A-911C8ACD66CA}"/>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CA05ED80-D072-4540-B7E1-4D781793B0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B09C5F35-CE6E-49AC-AA86-962D4E84D41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3837799E-5D35-450D-8930-BF081469D21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210678A5-8A09-467F-9662-19704839EA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669DC29B-2EDB-4F0F-BFA9-8D8BB828D0A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76019</xdr:rowOff>
    </xdr:from>
    <xdr:to>
      <xdr:col>116</xdr:col>
      <xdr:colOff>114300</xdr:colOff>
      <xdr:row>108</xdr:row>
      <xdr:rowOff>6169</xdr:rowOff>
    </xdr:to>
    <xdr:sp macro="" textlink="">
      <xdr:nvSpPr>
        <xdr:cNvPr id="928" name="楕円 927">
          <a:extLst>
            <a:ext uri="{FF2B5EF4-FFF2-40B4-BE49-F238E27FC236}">
              <a16:creationId xmlns:a16="http://schemas.microsoft.com/office/drawing/2014/main" id="{11EC4408-CEBE-48FA-AA3E-C0951C4ED9C8}"/>
            </a:ext>
          </a:extLst>
        </xdr:cNvPr>
        <xdr:cNvSpPr/>
      </xdr:nvSpPr>
      <xdr:spPr>
        <a:xfrm>
          <a:off x="221107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54446</xdr:rowOff>
    </xdr:from>
    <xdr:ext cx="469744" cy="259045"/>
    <xdr:sp macro="" textlink="">
      <xdr:nvSpPr>
        <xdr:cNvPr id="929" name="【公民館】&#10;一人当たり面積該当値テキスト">
          <a:extLst>
            <a:ext uri="{FF2B5EF4-FFF2-40B4-BE49-F238E27FC236}">
              <a16:creationId xmlns:a16="http://schemas.microsoft.com/office/drawing/2014/main" id="{E6056027-2946-421C-AFBE-0EF14FC62D88}"/>
            </a:ext>
          </a:extLst>
        </xdr:cNvPr>
        <xdr:cNvSpPr txBox="1"/>
      </xdr:nvSpPr>
      <xdr:spPr>
        <a:xfrm>
          <a:off x="22199600"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930" name="楕円 929">
          <a:extLst>
            <a:ext uri="{FF2B5EF4-FFF2-40B4-BE49-F238E27FC236}">
              <a16:creationId xmlns:a16="http://schemas.microsoft.com/office/drawing/2014/main" id="{2A7333EF-1581-4618-9909-E0CD3D3FDB42}"/>
            </a:ext>
          </a:extLst>
        </xdr:cNvPr>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126819</xdr:rowOff>
    </xdr:from>
    <xdr:to>
      <xdr:col>116</xdr:col>
      <xdr:colOff>63500</xdr:colOff>
      <xdr:row>107</xdr:row>
      <xdr:rowOff>133350</xdr:rowOff>
    </xdr:to>
    <xdr:cxnSp macro="">
      <xdr:nvCxnSpPr>
        <xdr:cNvPr id="931" name="直線コネクタ 930">
          <a:extLst>
            <a:ext uri="{FF2B5EF4-FFF2-40B4-BE49-F238E27FC236}">
              <a16:creationId xmlns:a16="http://schemas.microsoft.com/office/drawing/2014/main" id="{CB666CDD-DA73-4ADD-84C7-E03C0FA1EC42}"/>
            </a:ext>
          </a:extLst>
        </xdr:cNvPr>
        <xdr:cNvCxnSpPr/>
      </xdr:nvCxnSpPr>
      <xdr:spPr>
        <a:xfrm flipV="1">
          <a:off x="21323300" y="184719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85816</xdr:rowOff>
    </xdr:from>
    <xdr:to>
      <xdr:col>107</xdr:col>
      <xdr:colOff>101600</xdr:colOff>
      <xdr:row>108</xdr:row>
      <xdr:rowOff>15966</xdr:rowOff>
    </xdr:to>
    <xdr:sp macro="" textlink="">
      <xdr:nvSpPr>
        <xdr:cNvPr id="932" name="楕円 931">
          <a:extLst>
            <a:ext uri="{FF2B5EF4-FFF2-40B4-BE49-F238E27FC236}">
              <a16:creationId xmlns:a16="http://schemas.microsoft.com/office/drawing/2014/main" id="{1A8CFB36-FF58-4EA0-95B5-B8A0681F2B26}"/>
            </a:ext>
          </a:extLst>
        </xdr:cNvPr>
        <xdr:cNvSpPr/>
      </xdr:nvSpPr>
      <xdr:spPr>
        <a:xfrm>
          <a:off x="20383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136616</xdr:rowOff>
    </xdr:to>
    <xdr:cxnSp macro="">
      <xdr:nvCxnSpPr>
        <xdr:cNvPr id="933" name="直線コネクタ 932">
          <a:extLst>
            <a:ext uri="{FF2B5EF4-FFF2-40B4-BE49-F238E27FC236}">
              <a16:creationId xmlns:a16="http://schemas.microsoft.com/office/drawing/2014/main" id="{8AC6C5D5-A26C-43EB-995D-344818C6DDE1}"/>
            </a:ext>
          </a:extLst>
        </xdr:cNvPr>
        <xdr:cNvCxnSpPr/>
      </xdr:nvCxnSpPr>
      <xdr:spPr>
        <a:xfrm flipV="1">
          <a:off x="20434300" y="1847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89081</xdr:rowOff>
    </xdr:from>
    <xdr:to>
      <xdr:col>102</xdr:col>
      <xdr:colOff>165100</xdr:colOff>
      <xdr:row>108</xdr:row>
      <xdr:rowOff>19231</xdr:rowOff>
    </xdr:to>
    <xdr:sp macro="" textlink="">
      <xdr:nvSpPr>
        <xdr:cNvPr id="934" name="楕円 933">
          <a:extLst>
            <a:ext uri="{FF2B5EF4-FFF2-40B4-BE49-F238E27FC236}">
              <a16:creationId xmlns:a16="http://schemas.microsoft.com/office/drawing/2014/main" id="{7731B1D8-357E-4548-9729-03CEADA0F7F1}"/>
            </a:ext>
          </a:extLst>
        </xdr:cNvPr>
        <xdr:cNvSpPr/>
      </xdr:nvSpPr>
      <xdr:spPr>
        <a:xfrm>
          <a:off x="19494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136616</xdr:rowOff>
    </xdr:from>
    <xdr:to>
      <xdr:col>107</xdr:col>
      <xdr:colOff>50800</xdr:colOff>
      <xdr:row>107</xdr:row>
      <xdr:rowOff>139881</xdr:rowOff>
    </xdr:to>
    <xdr:cxnSp macro="">
      <xdr:nvCxnSpPr>
        <xdr:cNvPr id="935" name="直線コネクタ 934">
          <a:extLst>
            <a:ext uri="{FF2B5EF4-FFF2-40B4-BE49-F238E27FC236}">
              <a16:creationId xmlns:a16="http://schemas.microsoft.com/office/drawing/2014/main" id="{C0F1041F-30E3-47E4-8F6D-996D25973BE0}"/>
            </a:ext>
          </a:extLst>
        </xdr:cNvPr>
        <xdr:cNvCxnSpPr/>
      </xdr:nvCxnSpPr>
      <xdr:spPr>
        <a:xfrm flipV="1">
          <a:off x="19545300" y="1848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92348</xdr:rowOff>
    </xdr:from>
    <xdr:to>
      <xdr:col>98</xdr:col>
      <xdr:colOff>38100</xdr:colOff>
      <xdr:row>108</xdr:row>
      <xdr:rowOff>22498</xdr:rowOff>
    </xdr:to>
    <xdr:sp macro="" textlink="">
      <xdr:nvSpPr>
        <xdr:cNvPr id="936" name="楕円 935">
          <a:extLst>
            <a:ext uri="{FF2B5EF4-FFF2-40B4-BE49-F238E27FC236}">
              <a16:creationId xmlns:a16="http://schemas.microsoft.com/office/drawing/2014/main" id="{F59EE233-F23C-4A6F-917E-49344AE92805}"/>
            </a:ext>
          </a:extLst>
        </xdr:cNvPr>
        <xdr:cNvSpPr/>
      </xdr:nvSpPr>
      <xdr:spPr>
        <a:xfrm>
          <a:off x="18605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139881</xdr:rowOff>
    </xdr:from>
    <xdr:to>
      <xdr:col>102</xdr:col>
      <xdr:colOff>114300</xdr:colOff>
      <xdr:row>107</xdr:row>
      <xdr:rowOff>143148</xdr:rowOff>
    </xdr:to>
    <xdr:cxnSp macro="">
      <xdr:nvCxnSpPr>
        <xdr:cNvPr id="937" name="直線コネクタ 936">
          <a:extLst>
            <a:ext uri="{FF2B5EF4-FFF2-40B4-BE49-F238E27FC236}">
              <a16:creationId xmlns:a16="http://schemas.microsoft.com/office/drawing/2014/main" id="{00E6902C-5A4C-4609-927F-B0BE60811524}"/>
            </a:ext>
          </a:extLst>
        </xdr:cNvPr>
        <xdr:cNvCxnSpPr/>
      </xdr:nvCxnSpPr>
      <xdr:spPr>
        <a:xfrm flipV="1">
          <a:off x="18656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938" name="n_1aveValue【公民館】&#10;一人当たり面積">
          <a:extLst>
            <a:ext uri="{FF2B5EF4-FFF2-40B4-BE49-F238E27FC236}">
              <a16:creationId xmlns:a16="http://schemas.microsoft.com/office/drawing/2014/main" id="{FF126C27-29A6-42AB-9409-DEA0DA62BD53}"/>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939" name="n_2aveValue【公民館】&#10;一人当たり面積">
          <a:extLst>
            <a:ext uri="{FF2B5EF4-FFF2-40B4-BE49-F238E27FC236}">
              <a16:creationId xmlns:a16="http://schemas.microsoft.com/office/drawing/2014/main" id="{E257FF87-5439-4388-AEFB-45598FE367E5}"/>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940" name="n_3aveValue【公民館】&#10;一人当たり面積">
          <a:extLst>
            <a:ext uri="{FF2B5EF4-FFF2-40B4-BE49-F238E27FC236}">
              <a16:creationId xmlns:a16="http://schemas.microsoft.com/office/drawing/2014/main" id="{D8C16E9E-3607-4D88-9926-FAD42EB98B59}"/>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941" name="n_4aveValue【公民館】&#10;一人当たり面積">
          <a:extLst>
            <a:ext uri="{FF2B5EF4-FFF2-40B4-BE49-F238E27FC236}">
              <a16:creationId xmlns:a16="http://schemas.microsoft.com/office/drawing/2014/main" id="{A790E48D-A657-496F-808D-A299A0769565}"/>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942" name="n_1mainValue【公民館】&#10;一人当たり面積">
          <a:extLst>
            <a:ext uri="{FF2B5EF4-FFF2-40B4-BE49-F238E27FC236}">
              <a16:creationId xmlns:a16="http://schemas.microsoft.com/office/drawing/2014/main" id="{92BBDDA7-8AF7-4D22-95DA-FF5B5EC2DC99}"/>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7093</xdr:rowOff>
    </xdr:from>
    <xdr:ext cx="469744" cy="259045"/>
    <xdr:sp macro="" textlink="">
      <xdr:nvSpPr>
        <xdr:cNvPr id="943" name="n_2mainValue【公民館】&#10;一人当たり面積">
          <a:extLst>
            <a:ext uri="{FF2B5EF4-FFF2-40B4-BE49-F238E27FC236}">
              <a16:creationId xmlns:a16="http://schemas.microsoft.com/office/drawing/2014/main" id="{DB06588A-3479-42B3-8599-AF06D5ECBF2B}"/>
            </a:ext>
          </a:extLst>
        </xdr:cNvPr>
        <xdr:cNvSpPr txBox="1"/>
      </xdr:nvSpPr>
      <xdr:spPr>
        <a:xfrm>
          <a:off x="20199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10358</xdr:rowOff>
    </xdr:from>
    <xdr:ext cx="469744" cy="259045"/>
    <xdr:sp macro="" textlink="">
      <xdr:nvSpPr>
        <xdr:cNvPr id="944" name="n_3mainValue【公民館】&#10;一人当たり面積">
          <a:extLst>
            <a:ext uri="{FF2B5EF4-FFF2-40B4-BE49-F238E27FC236}">
              <a16:creationId xmlns:a16="http://schemas.microsoft.com/office/drawing/2014/main" id="{11B5253C-ACB7-417D-9886-74C1F38C77C3}"/>
            </a:ext>
          </a:extLst>
        </xdr:cNvPr>
        <xdr:cNvSpPr txBox="1"/>
      </xdr:nvSpPr>
      <xdr:spPr>
        <a:xfrm>
          <a:off x="19310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13625</xdr:rowOff>
    </xdr:from>
    <xdr:ext cx="469744" cy="259045"/>
    <xdr:sp macro="" textlink="">
      <xdr:nvSpPr>
        <xdr:cNvPr id="945" name="n_4mainValue【公民館】&#10;一人当たり面積">
          <a:extLst>
            <a:ext uri="{FF2B5EF4-FFF2-40B4-BE49-F238E27FC236}">
              <a16:creationId xmlns:a16="http://schemas.microsoft.com/office/drawing/2014/main" id="{8134823A-53EC-4487-BD32-90AB1B2DBC1F}"/>
            </a:ext>
          </a:extLst>
        </xdr:cNvPr>
        <xdr:cNvSpPr txBox="1"/>
      </xdr:nvSpPr>
      <xdr:spPr>
        <a:xfrm>
          <a:off x="18421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E3589CBF-7CD6-42E9-92B4-74588B7F8E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B61571F7-BD5A-45F7-B65D-83618075355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D49FA636-0AB0-4733-BD7E-3C4DE44E417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類似団体と比較して、特に有形固定資産減価償却率が高くなっている施設は、公営住宅及び保育所である。公営住宅は、昭和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年代に多くが建設されており、耐用年数である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年を経過しつつあるためである。今後、公営住宅長寿命化計画に基づき有形固定資産減価償却率削減に努める必要がある。また、保育所についても、昭和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年代に建設されており、耐用年数を大幅に超過し、特に高い水準となっている。今後は、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策定予定の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個別施設計画において、適正な維持管理に努める必要がある。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452CD9-C825-4B1A-A7A9-0E4FBBA274B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65D535-B8C7-4C79-AB3F-748D18D0B7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D2CEF1-FB48-45CB-98BA-CEAD9D8EDB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FDB03F2-FE86-4959-ADB4-444C86C0D8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638805-C782-4979-BBB0-C0A83DAC938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D6A5F11-F5EC-4AB2-9218-B990D0B221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035CF1-5744-4DF1-BFAC-A031BA87EF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FC6513-533B-4956-9B09-F19E03CFED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F85646-D5A8-4980-AB60-7B0A95C1FE7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BA852E-6882-4834-92B5-03B88E0915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23,117
22,934
43.91
13,663,554
13,563,443
15,595
6,731,698
13,694,164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427C67-0E4C-4607-BE67-C3CC1104F7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4A887C-3ADB-4512-BB6C-B84748268C7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909290-F585-4694-95A2-8DEF2E52E33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3D3019-3C4C-49C0-AC3F-DBC42923EB3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998919-98C0-4FE4-8591-DF8BAAC4BE7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538B49C-861A-4C87-ABA8-A8B1C45D78D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6D89EF-17B1-4C7D-8371-73356C9382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CFD8EF-5A36-4830-9895-C179983EB92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B1A0A0-46CD-42C5-9102-04F238AB62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026E9B-6FBA-4C90-ABF0-1E80D66F61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BBECC2-A8BF-425B-A7CA-B606600B13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CD4F5D-A585-48E4-94B9-33CB02016A9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C1CEEC-9B45-47DA-8486-7D3079AD95E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51320E-2067-4581-891E-3CBA2E45D0F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A867A1-2DEC-4216-9918-FBC049C44D8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AB5FAD-B865-49C3-A80F-CEA4047B35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B60F6F-782C-4CAC-BD33-A0963FF998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F6A464-C4D1-4906-A242-5A34256752B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3BA3027-9FA9-48CE-ADB9-4606BD4BAAF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74FC437-C734-427A-8124-1027A88055F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E0AB71-5D9D-4FFC-B3EC-39F00B0FF18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A729E3-578A-4D21-AFA2-A5603F2F175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4A4A81-F396-412D-A95D-B3275F7249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5C34FCC-B715-41D8-8DB3-D4C636D188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5B2C47-3E75-4239-B0E0-392C407F67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DB4C13-755D-46E0-821B-22F9ED9299F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F50B10-F76B-45B9-B349-F7BA098B800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A064261-A9BA-4E17-8B21-0B360DAB08D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ABEE1F-3011-47CB-B337-01FA665C63F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04A9636-C254-4CC6-B3F7-3977B16D1F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715943-351F-488E-894B-6FA753ECA92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88FD935-A946-4877-B97B-E5C0D25BAED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93376F0-91BD-4113-81E6-D65CCC6C0BD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9EDC8CB-43AD-49EF-9FAA-6A33B360715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651CD35-C634-4CF7-A542-9F0C2D3B7B4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E3CDB28-2BBD-4224-AAA5-AD542BF8540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A340D95-A6F2-486C-A5C0-AE1337BBED5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3BCE190-6C78-4BE9-BA94-0F0ECCF7350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4A99507-4D2C-4894-AAA2-17FEC78308E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FFA67DA-3802-48FA-917F-21435BC0A9B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00E884C-0150-4911-9767-3016D1120FE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CB46118D-87D3-4CB7-8A23-8AB1C1C5912F}"/>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C619B58-A442-488B-BC23-02F219D80AB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44FA0DA-742B-477E-9D28-A20B33C69EC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4E4C5574-A2F4-4CB0-9672-2CDA2F1F2847}"/>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48C96192-97C3-4726-924E-44264B87746D}"/>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E26577DB-27AB-4200-911C-1B9B5BC5B261}"/>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6FF7D8CA-31F7-49DD-938E-A60740D2EC2B}"/>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ADC184A9-410B-4119-B392-BB1E268A2685}"/>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C0B234D2-9AD8-4854-BF11-4E8369DB470B}"/>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4D2E941C-E259-4B05-827F-F8DDF17DB868}"/>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9E1AC110-2847-448B-A54A-963E4D6BB356}"/>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0AA00E4F-07B1-4414-BA43-8E3EFB365D23}"/>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1462C12D-E252-4A1E-A820-4DDE6BEA21E0}"/>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A72E02C1-8A72-40AC-9ED1-EEC1B2CB3051}"/>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3137BCA-3C58-4C39-83AE-B46C937865F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3A743FB-BAA6-4829-9A91-07E370910BE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2AF246D-FF8F-4B6A-9777-1D5BB13014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55AC3E-D58C-4033-86B1-356E4B8EDD0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6443301-7EB6-4188-B4A3-CEC88D9EA8B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2" name="楕円 71">
          <a:extLst>
            <a:ext uri="{FF2B5EF4-FFF2-40B4-BE49-F238E27FC236}">
              <a16:creationId xmlns:a16="http://schemas.microsoft.com/office/drawing/2014/main" id="{B716CDF3-2393-4EB7-B05B-31C9090F1F7C}"/>
            </a:ext>
          </a:extLst>
        </xdr:cNvPr>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3" name="【図書館】&#10;有形固定資産減価償却率該当値テキスト">
          <a:extLst>
            <a:ext uri="{FF2B5EF4-FFF2-40B4-BE49-F238E27FC236}">
              <a16:creationId xmlns:a16="http://schemas.microsoft.com/office/drawing/2014/main" id="{D7ADD00C-A991-416A-9253-774624ACD44C}"/>
            </a:ext>
          </a:extLst>
        </xdr:cNvPr>
        <xdr:cNvSpPr txBox="1"/>
      </xdr:nvSpPr>
      <xdr:spPr>
        <a:xfrm>
          <a:off x="4673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133350</xdr:rowOff>
    </xdr:from>
    <xdr:to>
      <xdr:col>20</xdr:col>
      <xdr:colOff>38100</xdr:colOff>
      <xdr:row>38</xdr:row>
      <xdr:rowOff>63500</xdr:rowOff>
    </xdr:to>
    <xdr:sp macro="" textlink="">
      <xdr:nvSpPr>
        <xdr:cNvPr id="74" name="楕円 73">
          <a:extLst>
            <a:ext uri="{FF2B5EF4-FFF2-40B4-BE49-F238E27FC236}">
              <a16:creationId xmlns:a16="http://schemas.microsoft.com/office/drawing/2014/main" id="{D05472BF-A75E-4E9F-8570-B1783EC6B262}"/>
            </a:ext>
          </a:extLst>
        </xdr:cNvPr>
        <xdr:cNvSpPr/>
      </xdr:nvSpPr>
      <xdr:spPr>
        <a:xfrm>
          <a:off x="3746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12700</xdr:rowOff>
    </xdr:from>
    <xdr:to>
      <xdr:col>24</xdr:col>
      <xdr:colOff>63500</xdr:colOff>
      <xdr:row>38</xdr:row>
      <xdr:rowOff>38100</xdr:rowOff>
    </xdr:to>
    <xdr:cxnSp macro="">
      <xdr:nvCxnSpPr>
        <xdr:cNvPr id="75" name="直線コネクタ 74">
          <a:extLst>
            <a:ext uri="{FF2B5EF4-FFF2-40B4-BE49-F238E27FC236}">
              <a16:creationId xmlns:a16="http://schemas.microsoft.com/office/drawing/2014/main" id="{EFC41155-7FCB-4BCC-B716-6926EE827D1D}"/>
            </a:ext>
          </a:extLst>
        </xdr:cNvPr>
        <xdr:cNvCxnSpPr/>
      </xdr:nvCxnSpPr>
      <xdr:spPr>
        <a:xfrm>
          <a:off x="3797300" y="6527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107950</xdr:rowOff>
    </xdr:from>
    <xdr:to>
      <xdr:col>15</xdr:col>
      <xdr:colOff>101600</xdr:colOff>
      <xdr:row>38</xdr:row>
      <xdr:rowOff>38100</xdr:rowOff>
    </xdr:to>
    <xdr:sp macro="" textlink="">
      <xdr:nvSpPr>
        <xdr:cNvPr id="76" name="楕円 75">
          <a:extLst>
            <a:ext uri="{FF2B5EF4-FFF2-40B4-BE49-F238E27FC236}">
              <a16:creationId xmlns:a16="http://schemas.microsoft.com/office/drawing/2014/main" id="{D7DDAF41-12E3-4C48-9425-3B88D3CBAE4F}"/>
            </a:ext>
          </a:extLst>
        </xdr:cNvPr>
        <xdr:cNvSpPr/>
      </xdr:nvSpPr>
      <xdr:spPr>
        <a:xfrm>
          <a:off x="2857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158750</xdr:rowOff>
    </xdr:from>
    <xdr:to>
      <xdr:col>19</xdr:col>
      <xdr:colOff>177800</xdr:colOff>
      <xdr:row>38</xdr:row>
      <xdr:rowOff>12700</xdr:rowOff>
    </xdr:to>
    <xdr:cxnSp macro="">
      <xdr:nvCxnSpPr>
        <xdr:cNvPr id="77" name="直線コネクタ 76">
          <a:extLst>
            <a:ext uri="{FF2B5EF4-FFF2-40B4-BE49-F238E27FC236}">
              <a16:creationId xmlns:a16="http://schemas.microsoft.com/office/drawing/2014/main" id="{06BCECA7-4199-4786-BD31-5C8FB1773621}"/>
            </a:ext>
          </a:extLst>
        </xdr:cNvPr>
        <xdr:cNvCxnSpPr/>
      </xdr:nvCxnSpPr>
      <xdr:spPr>
        <a:xfrm>
          <a:off x="2908300" y="650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8" name="楕円 77">
          <a:extLst>
            <a:ext uri="{FF2B5EF4-FFF2-40B4-BE49-F238E27FC236}">
              <a16:creationId xmlns:a16="http://schemas.microsoft.com/office/drawing/2014/main" id="{95CB481A-F8A1-48B7-AF32-06317B7144EF}"/>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158750</xdr:rowOff>
    </xdr:to>
    <xdr:cxnSp macro="">
      <xdr:nvCxnSpPr>
        <xdr:cNvPr id="79" name="直線コネクタ 78">
          <a:extLst>
            <a:ext uri="{FF2B5EF4-FFF2-40B4-BE49-F238E27FC236}">
              <a16:creationId xmlns:a16="http://schemas.microsoft.com/office/drawing/2014/main" id="{665B626B-C755-4EB2-853A-5AB2A70A2110}"/>
            </a:ext>
          </a:extLst>
        </xdr:cNvPr>
        <xdr:cNvCxnSpPr/>
      </xdr:nvCxnSpPr>
      <xdr:spPr>
        <a:xfrm>
          <a:off x="2019300" y="647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57150</xdr:rowOff>
    </xdr:from>
    <xdr:to>
      <xdr:col>6</xdr:col>
      <xdr:colOff>38100</xdr:colOff>
      <xdr:row>37</xdr:row>
      <xdr:rowOff>158750</xdr:rowOff>
    </xdr:to>
    <xdr:sp macro="" textlink="">
      <xdr:nvSpPr>
        <xdr:cNvPr id="80" name="楕円 79">
          <a:extLst>
            <a:ext uri="{FF2B5EF4-FFF2-40B4-BE49-F238E27FC236}">
              <a16:creationId xmlns:a16="http://schemas.microsoft.com/office/drawing/2014/main" id="{9C4AEF4F-5BA8-48DF-8B93-0A0F5851FE7B}"/>
            </a:ext>
          </a:extLst>
        </xdr:cNvPr>
        <xdr:cNvSpPr/>
      </xdr:nvSpPr>
      <xdr:spPr>
        <a:xfrm>
          <a:off x="1079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107950</xdr:rowOff>
    </xdr:from>
    <xdr:to>
      <xdr:col>10</xdr:col>
      <xdr:colOff>114300</xdr:colOff>
      <xdr:row>37</xdr:row>
      <xdr:rowOff>133350</xdr:rowOff>
    </xdr:to>
    <xdr:cxnSp macro="">
      <xdr:nvCxnSpPr>
        <xdr:cNvPr id="81" name="直線コネクタ 80">
          <a:extLst>
            <a:ext uri="{FF2B5EF4-FFF2-40B4-BE49-F238E27FC236}">
              <a16:creationId xmlns:a16="http://schemas.microsoft.com/office/drawing/2014/main" id="{6BAB8AF3-DAE9-4B7E-8970-708020C2ACEF}"/>
            </a:ext>
          </a:extLst>
        </xdr:cNvPr>
        <xdr:cNvCxnSpPr/>
      </xdr:nvCxnSpPr>
      <xdr:spPr>
        <a:xfrm>
          <a:off x="1130300" y="645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a:extLst>
            <a:ext uri="{FF2B5EF4-FFF2-40B4-BE49-F238E27FC236}">
              <a16:creationId xmlns:a16="http://schemas.microsoft.com/office/drawing/2014/main" id="{909CF98A-AA89-4CCF-BF7A-D83D18AF3EB1}"/>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a:extLst>
            <a:ext uri="{FF2B5EF4-FFF2-40B4-BE49-F238E27FC236}">
              <a16:creationId xmlns:a16="http://schemas.microsoft.com/office/drawing/2014/main" id="{D2C38017-BBB5-4EEB-B8D3-582B466F2F61}"/>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a:extLst>
            <a:ext uri="{FF2B5EF4-FFF2-40B4-BE49-F238E27FC236}">
              <a16:creationId xmlns:a16="http://schemas.microsoft.com/office/drawing/2014/main" id="{C46D5DF4-F63E-4A1A-B093-7BE80A0B5B51}"/>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a:extLst>
            <a:ext uri="{FF2B5EF4-FFF2-40B4-BE49-F238E27FC236}">
              <a16:creationId xmlns:a16="http://schemas.microsoft.com/office/drawing/2014/main" id="{A780D394-D9BC-4AA9-82ED-E1186737C2DC}"/>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54627</xdr:rowOff>
    </xdr:from>
    <xdr:ext cx="405111" cy="259045"/>
    <xdr:sp macro="" textlink="">
      <xdr:nvSpPr>
        <xdr:cNvPr id="86" name="n_1mainValue【図書館】&#10;有形固定資産減価償却率">
          <a:extLst>
            <a:ext uri="{FF2B5EF4-FFF2-40B4-BE49-F238E27FC236}">
              <a16:creationId xmlns:a16="http://schemas.microsoft.com/office/drawing/2014/main" id="{605D835A-3F6B-4301-BA4B-2B955EF57D17}"/>
            </a:ext>
          </a:extLst>
        </xdr:cNvPr>
        <xdr:cNvSpPr txBox="1"/>
      </xdr:nvSpPr>
      <xdr:spPr>
        <a:xfrm>
          <a:off x="3582044" y="656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29227</xdr:rowOff>
    </xdr:from>
    <xdr:ext cx="405111" cy="259045"/>
    <xdr:sp macro="" textlink="">
      <xdr:nvSpPr>
        <xdr:cNvPr id="87" name="n_2mainValue【図書館】&#10;有形固定資産減価償却率">
          <a:extLst>
            <a:ext uri="{FF2B5EF4-FFF2-40B4-BE49-F238E27FC236}">
              <a16:creationId xmlns:a16="http://schemas.microsoft.com/office/drawing/2014/main" id="{B9B0018B-9D3B-424C-B72A-567BF8724AEF}"/>
            </a:ext>
          </a:extLst>
        </xdr:cNvPr>
        <xdr:cNvSpPr txBox="1"/>
      </xdr:nvSpPr>
      <xdr:spPr>
        <a:xfrm>
          <a:off x="2705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8" name="n_3mainValue【図書館】&#10;有形固定資産減価償却率">
          <a:extLst>
            <a:ext uri="{FF2B5EF4-FFF2-40B4-BE49-F238E27FC236}">
              <a16:creationId xmlns:a16="http://schemas.microsoft.com/office/drawing/2014/main" id="{516FF7AB-55F1-472C-BE85-3DFFD7FECCCD}"/>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149877</xdr:rowOff>
    </xdr:from>
    <xdr:ext cx="405111" cy="259045"/>
    <xdr:sp macro="" textlink="">
      <xdr:nvSpPr>
        <xdr:cNvPr id="89" name="n_4mainValue【図書館】&#10;有形固定資産減価償却率">
          <a:extLst>
            <a:ext uri="{FF2B5EF4-FFF2-40B4-BE49-F238E27FC236}">
              <a16:creationId xmlns:a16="http://schemas.microsoft.com/office/drawing/2014/main" id="{343BC0B9-490A-4552-A3F4-DB8906516C5B}"/>
            </a:ext>
          </a:extLst>
        </xdr:cNvPr>
        <xdr:cNvSpPr txBox="1"/>
      </xdr:nvSpPr>
      <xdr:spPr>
        <a:xfrm>
          <a:off x="927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DB62B7BD-AF61-451A-9743-A430D56221A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DD8A13FA-6C1A-4BC2-A659-989A4CA2C47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92715918-7CE7-4CCB-89ED-FDB0C53DD15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BD70C411-E809-4133-AE93-A25711CA198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D6FB8CA5-11BE-4BCB-BFA8-76CEDD50D9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78C5BBD7-60C6-4E7C-B4ED-24439431B79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B09318BF-708C-48A3-B3E2-1418D643FA2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8C211DD-3C8D-4859-A507-B9B7C8FC92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D6EE28F-315B-468F-9DF1-7D126FC5DD8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5B0468C8-A077-46B9-A31C-AFEFA05111E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15217FB7-3D87-425B-A6C4-D9FA6EC4B10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FF8DCE3B-F792-4A31-A46E-F8424CBAB18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4BEEE674-53CD-4E3E-803F-46CF4F8C769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142C9E87-E34B-413F-8611-739EA6CC604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5AADF3AE-38DF-42BC-BDB7-2E1C715C03B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F21A9895-2C52-4825-B7EC-972637DE950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D64487D1-52CC-4B5F-8B4F-70F5A15B4E0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7F890525-9D08-4C77-8B40-C1F15770CD9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1B7BBC31-FF4E-47A6-B876-C34EB92811F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2995AA4B-BEA1-4785-B0BD-B41573028B7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8369E8D-AB9D-4427-8030-A6C40D9EFF9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F28DF20-F017-4603-B8B8-7EB029243D9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E6725E2-B119-48A8-BADA-3E9BB39953D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95282AAB-3C39-4462-8938-FC6260F92DA8}"/>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500B3A5B-DD5B-4920-B58C-0CA9F386BD7E}"/>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D4A9A91A-05F3-45F9-9D6F-CD1DEE6CB683}"/>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DFDD0D4D-E22A-43B4-9D0B-68335BAC44D7}"/>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208B5801-6D9E-4F07-9AD8-283336DBC56E}"/>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id="{CECD9825-CB23-45D5-88E7-2152A1D4D4E5}"/>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E5AD6B51-FF29-4851-A93A-C3B6A380F3E3}"/>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58160705-9F0F-45B1-B1DB-EF5CC97A0757}"/>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446E4A34-B236-4024-B5A7-465060B282E6}"/>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id="{F4FCEC72-5CA1-4DCA-9A79-C7B87346D25E}"/>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id="{3A94D18C-04B6-479F-B97A-5B7587F3323C}"/>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11AA5BF-FE22-4F60-A869-B418E7D1F74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D49933D-96AE-4A11-AF34-8D94A32508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5918397-8B82-4AB8-8BC5-D6D51840C6E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743E393-8EAC-4D9C-AE4B-9A5A7C68A9F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8B8A8DA-E9DA-4CA4-B8E0-F2CE5C48E2F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59690</xdr:rowOff>
    </xdr:from>
    <xdr:to>
      <xdr:col>55</xdr:col>
      <xdr:colOff>50800</xdr:colOff>
      <xdr:row>41</xdr:row>
      <xdr:rowOff>161290</xdr:rowOff>
    </xdr:to>
    <xdr:sp macro="" textlink="">
      <xdr:nvSpPr>
        <xdr:cNvPr id="129" name="楕円 128">
          <a:extLst>
            <a:ext uri="{FF2B5EF4-FFF2-40B4-BE49-F238E27FC236}">
              <a16:creationId xmlns:a16="http://schemas.microsoft.com/office/drawing/2014/main" id="{EC6699F4-B3AF-4998-B2BF-F459A057EEAE}"/>
            </a:ext>
          </a:extLst>
        </xdr:cNvPr>
        <xdr:cNvSpPr/>
      </xdr:nvSpPr>
      <xdr:spPr>
        <a:xfrm>
          <a:off x="10426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146067</xdr:rowOff>
    </xdr:from>
    <xdr:ext cx="469744" cy="259045"/>
    <xdr:sp macro="" textlink="">
      <xdr:nvSpPr>
        <xdr:cNvPr id="130" name="【図書館】&#10;一人当たり面積該当値テキスト">
          <a:extLst>
            <a:ext uri="{FF2B5EF4-FFF2-40B4-BE49-F238E27FC236}">
              <a16:creationId xmlns:a16="http://schemas.microsoft.com/office/drawing/2014/main" id="{CB82C65A-9872-4453-B08D-037A9870E2B3}"/>
            </a:ext>
          </a:extLst>
        </xdr:cNvPr>
        <xdr:cNvSpPr txBox="1"/>
      </xdr:nvSpPr>
      <xdr:spPr>
        <a:xfrm>
          <a:off x="10515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31" name="楕円 130">
          <a:extLst>
            <a:ext uri="{FF2B5EF4-FFF2-40B4-BE49-F238E27FC236}">
              <a16:creationId xmlns:a16="http://schemas.microsoft.com/office/drawing/2014/main" id="{30FCCC88-F520-45E7-AF6F-078716DE8FF4}"/>
            </a:ext>
          </a:extLst>
        </xdr:cNvPr>
        <xdr:cNvSpPr/>
      </xdr:nvSpPr>
      <xdr:spPr>
        <a:xfrm>
          <a:off x="9588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110490</xdr:rowOff>
    </xdr:from>
    <xdr:to>
      <xdr:col>55</xdr:col>
      <xdr:colOff>0</xdr:colOff>
      <xdr:row>41</xdr:row>
      <xdr:rowOff>114300</xdr:rowOff>
    </xdr:to>
    <xdr:cxnSp macro="">
      <xdr:nvCxnSpPr>
        <xdr:cNvPr id="132" name="直線コネクタ 131">
          <a:extLst>
            <a:ext uri="{FF2B5EF4-FFF2-40B4-BE49-F238E27FC236}">
              <a16:creationId xmlns:a16="http://schemas.microsoft.com/office/drawing/2014/main" id="{0D2AD784-87A0-4320-A56D-16441A1DA350}"/>
            </a:ext>
          </a:extLst>
        </xdr:cNvPr>
        <xdr:cNvCxnSpPr/>
      </xdr:nvCxnSpPr>
      <xdr:spPr>
        <a:xfrm flipV="1">
          <a:off x="9639300" y="71399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63500</xdr:rowOff>
    </xdr:from>
    <xdr:to>
      <xdr:col>46</xdr:col>
      <xdr:colOff>38100</xdr:colOff>
      <xdr:row>41</xdr:row>
      <xdr:rowOff>165100</xdr:rowOff>
    </xdr:to>
    <xdr:sp macro="" textlink="">
      <xdr:nvSpPr>
        <xdr:cNvPr id="133" name="楕円 132">
          <a:extLst>
            <a:ext uri="{FF2B5EF4-FFF2-40B4-BE49-F238E27FC236}">
              <a16:creationId xmlns:a16="http://schemas.microsoft.com/office/drawing/2014/main" id="{044E3088-D93A-4B8E-9772-C893EA122293}"/>
            </a:ext>
          </a:extLst>
        </xdr:cNvPr>
        <xdr:cNvSpPr/>
      </xdr:nvSpPr>
      <xdr:spPr>
        <a:xfrm>
          <a:off x="8699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114300</xdr:rowOff>
    </xdr:from>
    <xdr:to>
      <xdr:col>50</xdr:col>
      <xdr:colOff>114300</xdr:colOff>
      <xdr:row>41</xdr:row>
      <xdr:rowOff>114300</xdr:rowOff>
    </xdr:to>
    <xdr:cxnSp macro="">
      <xdr:nvCxnSpPr>
        <xdr:cNvPr id="134" name="直線コネクタ 133">
          <a:extLst>
            <a:ext uri="{FF2B5EF4-FFF2-40B4-BE49-F238E27FC236}">
              <a16:creationId xmlns:a16="http://schemas.microsoft.com/office/drawing/2014/main" id="{B49B5C3C-8B05-4037-BA6D-B735B7B61302}"/>
            </a:ext>
          </a:extLst>
        </xdr:cNvPr>
        <xdr:cNvCxnSpPr/>
      </xdr:nvCxnSpPr>
      <xdr:spPr>
        <a:xfrm>
          <a:off x="8750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67310</xdr:rowOff>
    </xdr:from>
    <xdr:to>
      <xdr:col>41</xdr:col>
      <xdr:colOff>101600</xdr:colOff>
      <xdr:row>41</xdr:row>
      <xdr:rowOff>168910</xdr:rowOff>
    </xdr:to>
    <xdr:sp macro="" textlink="">
      <xdr:nvSpPr>
        <xdr:cNvPr id="135" name="楕円 134">
          <a:extLst>
            <a:ext uri="{FF2B5EF4-FFF2-40B4-BE49-F238E27FC236}">
              <a16:creationId xmlns:a16="http://schemas.microsoft.com/office/drawing/2014/main" id="{FC131CBE-F532-4DA2-84E0-7727611C2CB2}"/>
            </a:ext>
          </a:extLst>
        </xdr:cNvPr>
        <xdr:cNvSpPr/>
      </xdr:nvSpPr>
      <xdr:spPr>
        <a:xfrm>
          <a:off x="7810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114300</xdr:rowOff>
    </xdr:from>
    <xdr:to>
      <xdr:col>45</xdr:col>
      <xdr:colOff>177800</xdr:colOff>
      <xdr:row>41</xdr:row>
      <xdr:rowOff>118110</xdr:rowOff>
    </xdr:to>
    <xdr:cxnSp macro="">
      <xdr:nvCxnSpPr>
        <xdr:cNvPr id="136" name="直線コネクタ 135">
          <a:extLst>
            <a:ext uri="{FF2B5EF4-FFF2-40B4-BE49-F238E27FC236}">
              <a16:creationId xmlns:a16="http://schemas.microsoft.com/office/drawing/2014/main" id="{EC7E6506-A505-413F-A272-4718EE3C938F}"/>
            </a:ext>
          </a:extLst>
        </xdr:cNvPr>
        <xdr:cNvCxnSpPr/>
      </xdr:nvCxnSpPr>
      <xdr:spPr>
        <a:xfrm flipV="1">
          <a:off x="7861300" y="7143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67310</xdr:rowOff>
    </xdr:from>
    <xdr:to>
      <xdr:col>36</xdr:col>
      <xdr:colOff>165100</xdr:colOff>
      <xdr:row>41</xdr:row>
      <xdr:rowOff>168910</xdr:rowOff>
    </xdr:to>
    <xdr:sp macro="" textlink="">
      <xdr:nvSpPr>
        <xdr:cNvPr id="137" name="楕円 136">
          <a:extLst>
            <a:ext uri="{FF2B5EF4-FFF2-40B4-BE49-F238E27FC236}">
              <a16:creationId xmlns:a16="http://schemas.microsoft.com/office/drawing/2014/main" id="{CDF89C1D-EC3A-4199-8F9E-5BC3904C878A}"/>
            </a:ext>
          </a:extLst>
        </xdr:cNvPr>
        <xdr:cNvSpPr/>
      </xdr:nvSpPr>
      <xdr:spPr>
        <a:xfrm>
          <a:off x="6921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118110</xdr:rowOff>
    </xdr:from>
    <xdr:to>
      <xdr:col>41</xdr:col>
      <xdr:colOff>50800</xdr:colOff>
      <xdr:row>41</xdr:row>
      <xdr:rowOff>118110</xdr:rowOff>
    </xdr:to>
    <xdr:cxnSp macro="">
      <xdr:nvCxnSpPr>
        <xdr:cNvPr id="138" name="直線コネクタ 137">
          <a:extLst>
            <a:ext uri="{FF2B5EF4-FFF2-40B4-BE49-F238E27FC236}">
              <a16:creationId xmlns:a16="http://schemas.microsoft.com/office/drawing/2014/main" id="{4EFC0421-21A4-4FFC-9D4D-0BA7E049253E}"/>
            </a:ext>
          </a:extLst>
        </xdr:cNvPr>
        <xdr:cNvCxnSpPr/>
      </xdr:nvCxnSpPr>
      <xdr:spPr>
        <a:xfrm>
          <a:off x="6972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a:extLst>
            <a:ext uri="{FF2B5EF4-FFF2-40B4-BE49-F238E27FC236}">
              <a16:creationId xmlns:a16="http://schemas.microsoft.com/office/drawing/2014/main" id="{2455C86F-5AE2-4336-A03B-1E61EB89B0EC}"/>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a:extLst>
            <a:ext uri="{FF2B5EF4-FFF2-40B4-BE49-F238E27FC236}">
              <a16:creationId xmlns:a16="http://schemas.microsoft.com/office/drawing/2014/main" id="{A8C454C2-7CE5-48EB-B355-3961DBFCDFD9}"/>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a:extLst>
            <a:ext uri="{FF2B5EF4-FFF2-40B4-BE49-F238E27FC236}">
              <a16:creationId xmlns:a16="http://schemas.microsoft.com/office/drawing/2014/main" id="{D59B228F-558F-4DB9-9270-552AC0EBD8A2}"/>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a:extLst>
            <a:ext uri="{FF2B5EF4-FFF2-40B4-BE49-F238E27FC236}">
              <a16:creationId xmlns:a16="http://schemas.microsoft.com/office/drawing/2014/main" id="{D7D46AFF-0D3F-4696-BA13-2AF04467214D}"/>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156227</xdr:rowOff>
    </xdr:from>
    <xdr:ext cx="469744" cy="259045"/>
    <xdr:sp macro="" textlink="">
      <xdr:nvSpPr>
        <xdr:cNvPr id="143" name="n_1mainValue【図書館】&#10;一人当たり面積">
          <a:extLst>
            <a:ext uri="{FF2B5EF4-FFF2-40B4-BE49-F238E27FC236}">
              <a16:creationId xmlns:a16="http://schemas.microsoft.com/office/drawing/2014/main" id="{090DAEB5-67B0-432F-ABF9-773FE4954D17}"/>
            </a:ext>
          </a:extLst>
        </xdr:cNvPr>
        <xdr:cNvSpPr txBox="1"/>
      </xdr:nvSpPr>
      <xdr:spPr>
        <a:xfrm>
          <a:off x="93917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156227</xdr:rowOff>
    </xdr:from>
    <xdr:ext cx="469744" cy="259045"/>
    <xdr:sp macro="" textlink="">
      <xdr:nvSpPr>
        <xdr:cNvPr id="144" name="n_2mainValue【図書館】&#10;一人当たり面積">
          <a:extLst>
            <a:ext uri="{FF2B5EF4-FFF2-40B4-BE49-F238E27FC236}">
              <a16:creationId xmlns:a16="http://schemas.microsoft.com/office/drawing/2014/main" id="{DAE2CC95-E880-4391-A0A3-FBDEA3E7FEB2}"/>
            </a:ext>
          </a:extLst>
        </xdr:cNvPr>
        <xdr:cNvSpPr txBox="1"/>
      </xdr:nvSpPr>
      <xdr:spPr>
        <a:xfrm>
          <a:off x="8515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160037</xdr:rowOff>
    </xdr:from>
    <xdr:ext cx="469744" cy="259045"/>
    <xdr:sp macro="" textlink="">
      <xdr:nvSpPr>
        <xdr:cNvPr id="145" name="n_3mainValue【図書館】&#10;一人当たり面積">
          <a:extLst>
            <a:ext uri="{FF2B5EF4-FFF2-40B4-BE49-F238E27FC236}">
              <a16:creationId xmlns:a16="http://schemas.microsoft.com/office/drawing/2014/main" id="{09CC03D4-CC40-4785-B937-10D062BD2E2E}"/>
            </a:ext>
          </a:extLst>
        </xdr:cNvPr>
        <xdr:cNvSpPr txBox="1"/>
      </xdr:nvSpPr>
      <xdr:spPr>
        <a:xfrm>
          <a:off x="7626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160037</xdr:rowOff>
    </xdr:from>
    <xdr:ext cx="469744" cy="259045"/>
    <xdr:sp macro="" textlink="">
      <xdr:nvSpPr>
        <xdr:cNvPr id="146" name="n_4mainValue【図書館】&#10;一人当たり面積">
          <a:extLst>
            <a:ext uri="{FF2B5EF4-FFF2-40B4-BE49-F238E27FC236}">
              <a16:creationId xmlns:a16="http://schemas.microsoft.com/office/drawing/2014/main" id="{9A09990E-1BFF-4B3B-9561-1EB74183B0CB}"/>
            </a:ext>
          </a:extLst>
        </xdr:cNvPr>
        <xdr:cNvSpPr txBox="1"/>
      </xdr:nvSpPr>
      <xdr:spPr>
        <a:xfrm>
          <a:off x="6737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4F87A1A-9017-4FCD-BD49-378B91854B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B3A7B42-8836-400F-9A21-24C8ECC6C8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FA552EF-C400-4F37-AF27-29AAAADF79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7B0B76F-C427-4A41-905C-93D3B7C81A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470F5FE-5A1C-42F8-B576-BDFCBEAD67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EFCB9D6-06CB-4CD1-B041-691BF3D14E8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82B18DF-DD37-4B1A-B7BF-782D2C2DA86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1A0330D-9EC5-4A29-80CA-B46C557AC05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4189023-4AEC-44DA-94CE-D8153FF044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B4D77BF-AB4D-4D8E-9BEF-8E9025937DD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4206C18-F348-4D6B-B4CD-BF55D68A926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F6C80FA-0BB1-4CD1-BDAB-56F55E1B166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FF7D6B47-2623-48F5-A8E5-2CF9E781C51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9683373-CAA3-4818-8350-46AA503002C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755B5E3-CE3B-4242-B9B6-8965678A4EF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BDE03D9-EB37-40C6-9873-3C9288AD359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45EA609-9B88-4198-9032-C46F4FDE80C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8D54B634-8C6E-46A6-A3ED-8C099D7C883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D5089E0-DE73-48B4-B508-B982FC98970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91D83B0-1B3C-4D07-A738-97D9DA8ABD5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C652FC9-7A1F-4E49-809A-207986855F6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7FF33B7-59B8-4295-A52B-01D6A8FD9C6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240B507D-2876-438A-8763-931C13EE0A3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12AA864-DD53-457C-A4B0-361E8934E4E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D7235966-D546-4069-B0FC-C1A4682FBC79}"/>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22EB206E-9C97-4122-8D2A-4753996903F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697E2207-EB01-4CA6-B848-7C71B42FE48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5F86A616-25C1-4884-B5EF-E5D956035C55}"/>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C36F91E9-DF58-4AAE-B5B0-DE980161CF95}"/>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75EFC3B-4312-423A-9BCC-1E40F10AB7BA}"/>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7D5229DD-F0B3-4C98-8BBD-D0D1BF82F31D}"/>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0A136026-EAFC-4B24-8504-C9E87AD0DC6E}"/>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id="{F9C4C46F-EA04-447D-AD8C-8B12EC170DCB}"/>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5D52C8AC-6A47-4458-92BC-0B5056CEADD8}"/>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id="{606C5619-2625-4BF2-97EF-B3727B481EDF}"/>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3B7A574-9416-4B9E-9E91-57BF0B5AEEF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56216D4-2860-4C73-B323-337198AFE2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51FCD86-1FB3-41B2-8F48-5C46C36C5A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72B8861-F99F-471E-8BF8-3C14A5E031F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822DCC2-4848-481E-A19A-FDDAB43FA7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xdr:rowOff>
    </xdr:from>
    <xdr:to>
      <xdr:col>24</xdr:col>
      <xdr:colOff>114300</xdr:colOff>
      <xdr:row>64</xdr:row>
      <xdr:rowOff>104140</xdr:rowOff>
    </xdr:to>
    <xdr:sp macro="" textlink="">
      <xdr:nvSpPr>
        <xdr:cNvPr id="187" name="楕円 186">
          <a:extLst>
            <a:ext uri="{FF2B5EF4-FFF2-40B4-BE49-F238E27FC236}">
              <a16:creationId xmlns:a16="http://schemas.microsoft.com/office/drawing/2014/main" id="{593D40E9-5E5A-46F4-9D81-6472BE9C04BF}"/>
            </a:ext>
          </a:extLst>
        </xdr:cNvPr>
        <xdr:cNvSpPr/>
      </xdr:nvSpPr>
      <xdr:spPr>
        <a:xfrm>
          <a:off x="45847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88917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5664910-362B-490D-82F0-A5D04F5816EB}"/>
            </a:ext>
          </a:extLst>
        </xdr:cNvPr>
        <xdr:cNvSpPr txBox="1"/>
      </xdr:nvSpPr>
      <xdr:spPr>
        <a:xfrm>
          <a:off x="4673600" y="1089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xdr:rowOff>
    </xdr:from>
    <xdr:to>
      <xdr:col>20</xdr:col>
      <xdr:colOff>38100</xdr:colOff>
      <xdr:row>64</xdr:row>
      <xdr:rowOff>102235</xdr:rowOff>
    </xdr:to>
    <xdr:sp macro="" textlink="">
      <xdr:nvSpPr>
        <xdr:cNvPr id="189" name="楕円 188">
          <a:extLst>
            <a:ext uri="{FF2B5EF4-FFF2-40B4-BE49-F238E27FC236}">
              <a16:creationId xmlns:a16="http://schemas.microsoft.com/office/drawing/2014/main" id="{FEC6603D-6F43-4DFE-B1FB-DF6984B26494}"/>
            </a:ext>
          </a:extLst>
        </xdr:cNvPr>
        <xdr:cNvSpPr/>
      </xdr:nvSpPr>
      <xdr:spPr>
        <a:xfrm>
          <a:off x="3746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51435</xdr:rowOff>
    </xdr:from>
    <xdr:to>
      <xdr:col>24</xdr:col>
      <xdr:colOff>63500</xdr:colOff>
      <xdr:row>64</xdr:row>
      <xdr:rowOff>53340</xdr:rowOff>
    </xdr:to>
    <xdr:cxnSp macro="">
      <xdr:nvCxnSpPr>
        <xdr:cNvPr id="190" name="直線コネクタ 189">
          <a:extLst>
            <a:ext uri="{FF2B5EF4-FFF2-40B4-BE49-F238E27FC236}">
              <a16:creationId xmlns:a16="http://schemas.microsoft.com/office/drawing/2014/main" id="{F06C3EC1-CF9D-4A17-B658-843C5EF278B5}"/>
            </a:ext>
          </a:extLst>
        </xdr:cNvPr>
        <xdr:cNvCxnSpPr/>
      </xdr:nvCxnSpPr>
      <xdr:spPr>
        <a:xfrm>
          <a:off x="3797300" y="110242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170180</xdr:rowOff>
    </xdr:from>
    <xdr:to>
      <xdr:col>15</xdr:col>
      <xdr:colOff>101600</xdr:colOff>
      <xdr:row>64</xdr:row>
      <xdr:rowOff>100330</xdr:rowOff>
    </xdr:to>
    <xdr:sp macro="" textlink="">
      <xdr:nvSpPr>
        <xdr:cNvPr id="191" name="楕円 190">
          <a:extLst>
            <a:ext uri="{FF2B5EF4-FFF2-40B4-BE49-F238E27FC236}">
              <a16:creationId xmlns:a16="http://schemas.microsoft.com/office/drawing/2014/main" id="{F5E6EF02-A6B8-4679-B434-6AFF5DDDBB2F}"/>
            </a:ext>
          </a:extLst>
        </xdr:cNvPr>
        <xdr:cNvSpPr/>
      </xdr:nvSpPr>
      <xdr:spPr>
        <a:xfrm>
          <a:off x="2857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49530</xdr:rowOff>
    </xdr:from>
    <xdr:to>
      <xdr:col>19</xdr:col>
      <xdr:colOff>177800</xdr:colOff>
      <xdr:row>64</xdr:row>
      <xdr:rowOff>51435</xdr:rowOff>
    </xdr:to>
    <xdr:cxnSp macro="">
      <xdr:nvCxnSpPr>
        <xdr:cNvPr id="192" name="直線コネクタ 191">
          <a:extLst>
            <a:ext uri="{FF2B5EF4-FFF2-40B4-BE49-F238E27FC236}">
              <a16:creationId xmlns:a16="http://schemas.microsoft.com/office/drawing/2014/main" id="{E8392AC6-766A-44EE-9907-B71917F2D8DC}"/>
            </a:ext>
          </a:extLst>
        </xdr:cNvPr>
        <xdr:cNvCxnSpPr/>
      </xdr:nvCxnSpPr>
      <xdr:spPr>
        <a:xfrm>
          <a:off x="2908300" y="110223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170180</xdr:rowOff>
    </xdr:from>
    <xdr:to>
      <xdr:col>10</xdr:col>
      <xdr:colOff>165100</xdr:colOff>
      <xdr:row>64</xdr:row>
      <xdr:rowOff>100330</xdr:rowOff>
    </xdr:to>
    <xdr:sp macro="" textlink="">
      <xdr:nvSpPr>
        <xdr:cNvPr id="193" name="楕円 192">
          <a:extLst>
            <a:ext uri="{FF2B5EF4-FFF2-40B4-BE49-F238E27FC236}">
              <a16:creationId xmlns:a16="http://schemas.microsoft.com/office/drawing/2014/main" id="{78911C10-8DC1-4BE7-9FA9-C80942967688}"/>
            </a:ext>
          </a:extLst>
        </xdr:cNvPr>
        <xdr:cNvSpPr/>
      </xdr:nvSpPr>
      <xdr:spPr>
        <a:xfrm>
          <a:off x="1968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49530</xdr:rowOff>
    </xdr:from>
    <xdr:to>
      <xdr:col>15</xdr:col>
      <xdr:colOff>50800</xdr:colOff>
      <xdr:row>64</xdr:row>
      <xdr:rowOff>49530</xdr:rowOff>
    </xdr:to>
    <xdr:cxnSp macro="">
      <xdr:nvCxnSpPr>
        <xdr:cNvPr id="194" name="直線コネクタ 193">
          <a:extLst>
            <a:ext uri="{FF2B5EF4-FFF2-40B4-BE49-F238E27FC236}">
              <a16:creationId xmlns:a16="http://schemas.microsoft.com/office/drawing/2014/main" id="{933AF946-1EBF-4591-B72C-9AF4A49A3663}"/>
            </a:ext>
          </a:extLst>
        </xdr:cNvPr>
        <xdr:cNvCxnSpPr/>
      </xdr:nvCxnSpPr>
      <xdr:spPr>
        <a:xfrm>
          <a:off x="2019300" y="1102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151130</xdr:rowOff>
    </xdr:from>
    <xdr:to>
      <xdr:col>6</xdr:col>
      <xdr:colOff>38100</xdr:colOff>
      <xdr:row>64</xdr:row>
      <xdr:rowOff>81280</xdr:rowOff>
    </xdr:to>
    <xdr:sp macro="" textlink="">
      <xdr:nvSpPr>
        <xdr:cNvPr id="195" name="楕円 194">
          <a:extLst>
            <a:ext uri="{FF2B5EF4-FFF2-40B4-BE49-F238E27FC236}">
              <a16:creationId xmlns:a16="http://schemas.microsoft.com/office/drawing/2014/main" id="{68C4E896-A77B-4359-A1F1-1B69782B4E63}"/>
            </a:ext>
          </a:extLst>
        </xdr:cNvPr>
        <xdr:cNvSpPr/>
      </xdr:nvSpPr>
      <xdr:spPr>
        <a:xfrm>
          <a:off x="1079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30480</xdr:rowOff>
    </xdr:from>
    <xdr:to>
      <xdr:col>10</xdr:col>
      <xdr:colOff>114300</xdr:colOff>
      <xdr:row>64</xdr:row>
      <xdr:rowOff>49530</xdr:rowOff>
    </xdr:to>
    <xdr:cxnSp macro="">
      <xdr:nvCxnSpPr>
        <xdr:cNvPr id="196" name="直線コネクタ 195">
          <a:extLst>
            <a:ext uri="{FF2B5EF4-FFF2-40B4-BE49-F238E27FC236}">
              <a16:creationId xmlns:a16="http://schemas.microsoft.com/office/drawing/2014/main" id="{A52DB0F5-1A55-41E2-AF9F-71EA4410B408}"/>
            </a:ext>
          </a:extLst>
        </xdr:cNvPr>
        <xdr:cNvCxnSpPr/>
      </xdr:nvCxnSpPr>
      <xdr:spPr>
        <a:xfrm>
          <a:off x="1130300" y="11003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id="{A503D897-D182-410E-A5B8-C41025E1067A}"/>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222E7A34-4022-43FC-95DB-830F7B525ADB}"/>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id="{5E3CAAFA-3F2F-4018-968A-521BCFD00370}"/>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a:extLst>
            <a:ext uri="{FF2B5EF4-FFF2-40B4-BE49-F238E27FC236}">
              <a16:creationId xmlns:a16="http://schemas.microsoft.com/office/drawing/2014/main" id="{4E779440-AE5C-4AC9-B814-660251E5EF81}"/>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93362</xdr:rowOff>
    </xdr:from>
    <xdr:ext cx="405111" cy="259045"/>
    <xdr:sp macro="" textlink="">
      <xdr:nvSpPr>
        <xdr:cNvPr id="201" name="n_1mainValue【体育館・プール】&#10;有形固定資産減価償却率">
          <a:extLst>
            <a:ext uri="{FF2B5EF4-FFF2-40B4-BE49-F238E27FC236}">
              <a16:creationId xmlns:a16="http://schemas.microsoft.com/office/drawing/2014/main" id="{7AF52CF8-B81C-48D1-95D0-B1A98977F81A}"/>
            </a:ext>
          </a:extLst>
        </xdr:cNvPr>
        <xdr:cNvSpPr txBox="1"/>
      </xdr:nvSpPr>
      <xdr:spPr>
        <a:xfrm>
          <a:off x="3582044"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91457</xdr:rowOff>
    </xdr:from>
    <xdr:ext cx="405111" cy="259045"/>
    <xdr:sp macro="" textlink="">
      <xdr:nvSpPr>
        <xdr:cNvPr id="202" name="n_2mainValue【体育館・プール】&#10;有形固定資産減価償却率">
          <a:extLst>
            <a:ext uri="{FF2B5EF4-FFF2-40B4-BE49-F238E27FC236}">
              <a16:creationId xmlns:a16="http://schemas.microsoft.com/office/drawing/2014/main" id="{1CBF1A5F-B911-45A8-9517-74E2F32F2E93}"/>
            </a:ext>
          </a:extLst>
        </xdr:cNvPr>
        <xdr:cNvSpPr txBox="1"/>
      </xdr:nvSpPr>
      <xdr:spPr>
        <a:xfrm>
          <a:off x="27057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91457</xdr:rowOff>
    </xdr:from>
    <xdr:ext cx="405111" cy="259045"/>
    <xdr:sp macro="" textlink="">
      <xdr:nvSpPr>
        <xdr:cNvPr id="203" name="n_3mainValue【体育館・プール】&#10;有形固定資産減価償却率">
          <a:extLst>
            <a:ext uri="{FF2B5EF4-FFF2-40B4-BE49-F238E27FC236}">
              <a16:creationId xmlns:a16="http://schemas.microsoft.com/office/drawing/2014/main" id="{E58F1D70-E6E6-4440-841A-161B387406E5}"/>
            </a:ext>
          </a:extLst>
        </xdr:cNvPr>
        <xdr:cNvSpPr txBox="1"/>
      </xdr:nvSpPr>
      <xdr:spPr>
        <a:xfrm>
          <a:off x="18167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72407</xdr:rowOff>
    </xdr:from>
    <xdr:ext cx="405111" cy="259045"/>
    <xdr:sp macro="" textlink="">
      <xdr:nvSpPr>
        <xdr:cNvPr id="204" name="n_4mainValue【体育館・プール】&#10;有形固定資産減価償却率">
          <a:extLst>
            <a:ext uri="{FF2B5EF4-FFF2-40B4-BE49-F238E27FC236}">
              <a16:creationId xmlns:a16="http://schemas.microsoft.com/office/drawing/2014/main" id="{D41DFB97-09C6-4B08-AA26-BD7F2D90E9D9}"/>
            </a:ext>
          </a:extLst>
        </xdr:cNvPr>
        <xdr:cNvSpPr txBox="1"/>
      </xdr:nvSpPr>
      <xdr:spPr>
        <a:xfrm>
          <a:off x="927744"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B8740C2-E782-411E-885B-E43ACB6549C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C264204-0C70-4EA6-AFD3-BC101CC1EF1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F112E57-B168-4570-B26A-795CBD6440F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D405968-0895-4969-8FD5-6D21B60BA1D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E9639DE-A733-4E91-96D8-79AD782CAD6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8BE9663-EF39-4B68-9379-4C85234FF7E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C9BAA05-DC97-4E24-ABF8-19ABE065FE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D3FC92B-1960-4C31-98A7-05FE2EC55C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961D241-5A53-4878-8A65-7644639F55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9FB89A9-152D-4FAE-9553-D4006CDFC47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CEFD90D0-7127-41ED-B8F2-FA78BCE089C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6C325F12-7743-41C1-BB54-C93E354F834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28DF7C18-9C5A-43C8-B9E8-1D2FE402DC0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20715419-7E5C-4EC2-9753-8D465B21017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A4146110-BF4A-43DF-839A-CD16FD9EEDF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1C0D4D8F-E9D4-422C-B3B2-E05FF35F42B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B011420F-4492-4491-8F79-80579448D30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E157E011-063B-4121-885D-C852D1EEBF6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BAA6AED3-99DE-4D1D-B523-3F723D7CBA0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3BDBD8E4-4E10-40EF-AF04-D9A862B97E9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2647997-2DE7-4FB7-8FC6-5575858B3D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74C56824-B5DA-4447-8D0F-A1A3742E67EA}"/>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63B55FC4-5EB1-4F27-9951-782F2DFB18D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77AA7E95-6B36-4F8A-BF7A-5D82B279F0AF}"/>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A9C31B45-A69F-4B23-8805-5B5E22970A57}"/>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210F05CB-8BAB-4F4F-A7F0-FD791B83A098}"/>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a:extLst>
            <a:ext uri="{FF2B5EF4-FFF2-40B4-BE49-F238E27FC236}">
              <a16:creationId xmlns:a16="http://schemas.microsoft.com/office/drawing/2014/main" id="{50163C0E-2BA4-4EFB-B2D8-8B4377C965A5}"/>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EC516E2B-2901-4E2E-9F77-F8D31CAA8CE9}"/>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3314C29B-6D78-4E1B-8A5B-7D33E122A967}"/>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id="{34FB5FD0-DA78-415A-9AEA-6657820A87FF}"/>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id="{821E2B23-8D28-42C8-9E75-7E2958FADD73}"/>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id="{E89840EA-35E0-4F1E-AAD9-3785C749B9AC}"/>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C1B91D5-15F9-4EDB-9F2B-5B77C657273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4F7ECF9-FB5D-4F1A-BFB0-01B5697FC5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439BC5A-E881-420F-9884-9D5C97C6DD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11422D8-08DE-4270-90CF-E7F679F7C78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07406F4-4D0A-44CC-9E80-05748FFD89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29667</xdr:rowOff>
    </xdr:from>
    <xdr:to>
      <xdr:col>55</xdr:col>
      <xdr:colOff>50800</xdr:colOff>
      <xdr:row>63</xdr:row>
      <xdr:rowOff>131267</xdr:rowOff>
    </xdr:to>
    <xdr:sp macro="" textlink="">
      <xdr:nvSpPr>
        <xdr:cNvPr id="242" name="楕円 241">
          <a:extLst>
            <a:ext uri="{FF2B5EF4-FFF2-40B4-BE49-F238E27FC236}">
              <a16:creationId xmlns:a16="http://schemas.microsoft.com/office/drawing/2014/main" id="{2E349FF0-653F-4A5A-A93C-B8A5A42EB0A3}"/>
            </a:ext>
          </a:extLst>
        </xdr:cNvPr>
        <xdr:cNvSpPr/>
      </xdr:nvSpPr>
      <xdr:spPr>
        <a:xfrm>
          <a:off x="10426700" y="108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116044</xdr:rowOff>
    </xdr:from>
    <xdr:ext cx="469744" cy="259045"/>
    <xdr:sp macro="" textlink="">
      <xdr:nvSpPr>
        <xdr:cNvPr id="243" name="【体育館・プール】&#10;一人当たり面積該当値テキスト">
          <a:extLst>
            <a:ext uri="{FF2B5EF4-FFF2-40B4-BE49-F238E27FC236}">
              <a16:creationId xmlns:a16="http://schemas.microsoft.com/office/drawing/2014/main" id="{8C948441-560E-4573-B7DA-69193267D3BD}"/>
            </a:ext>
          </a:extLst>
        </xdr:cNvPr>
        <xdr:cNvSpPr txBox="1"/>
      </xdr:nvSpPr>
      <xdr:spPr>
        <a:xfrm>
          <a:off x="10515600" y="107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31496</xdr:rowOff>
    </xdr:from>
    <xdr:to>
      <xdr:col>50</xdr:col>
      <xdr:colOff>165100</xdr:colOff>
      <xdr:row>63</xdr:row>
      <xdr:rowOff>133096</xdr:rowOff>
    </xdr:to>
    <xdr:sp macro="" textlink="">
      <xdr:nvSpPr>
        <xdr:cNvPr id="244" name="楕円 243">
          <a:extLst>
            <a:ext uri="{FF2B5EF4-FFF2-40B4-BE49-F238E27FC236}">
              <a16:creationId xmlns:a16="http://schemas.microsoft.com/office/drawing/2014/main" id="{F394F189-3FE5-4543-8366-E471CE051F18}"/>
            </a:ext>
          </a:extLst>
        </xdr:cNvPr>
        <xdr:cNvSpPr/>
      </xdr:nvSpPr>
      <xdr:spPr>
        <a:xfrm>
          <a:off x="9588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80467</xdr:rowOff>
    </xdr:from>
    <xdr:to>
      <xdr:col>55</xdr:col>
      <xdr:colOff>0</xdr:colOff>
      <xdr:row>63</xdr:row>
      <xdr:rowOff>82296</xdr:rowOff>
    </xdr:to>
    <xdr:cxnSp macro="">
      <xdr:nvCxnSpPr>
        <xdr:cNvPr id="245" name="直線コネクタ 244">
          <a:extLst>
            <a:ext uri="{FF2B5EF4-FFF2-40B4-BE49-F238E27FC236}">
              <a16:creationId xmlns:a16="http://schemas.microsoft.com/office/drawing/2014/main" id="{3D4658C7-B358-4726-BCC1-E125D7E7FE48}"/>
            </a:ext>
          </a:extLst>
        </xdr:cNvPr>
        <xdr:cNvCxnSpPr/>
      </xdr:nvCxnSpPr>
      <xdr:spPr>
        <a:xfrm flipV="1">
          <a:off x="9639300" y="1088181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33325</xdr:rowOff>
    </xdr:from>
    <xdr:to>
      <xdr:col>46</xdr:col>
      <xdr:colOff>38100</xdr:colOff>
      <xdr:row>63</xdr:row>
      <xdr:rowOff>134925</xdr:rowOff>
    </xdr:to>
    <xdr:sp macro="" textlink="">
      <xdr:nvSpPr>
        <xdr:cNvPr id="246" name="楕円 245">
          <a:extLst>
            <a:ext uri="{FF2B5EF4-FFF2-40B4-BE49-F238E27FC236}">
              <a16:creationId xmlns:a16="http://schemas.microsoft.com/office/drawing/2014/main" id="{CFF0A311-D254-4BB1-B58B-248579BAFE5B}"/>
            </a:ext>
          </a:extLst>
        </xdr:cNvPr>
        <xdr:cNvSpPr/>
      </xdr:nvSpPr>
      <xdr:spPr>
        <a:xfrm>
          <a:off x="8699500" y="108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82296</xdr:rowOff>
    </xdr:from>
    <xdr:to>
      <xdr:col>50</xdr:col>
      <xdr:colOff>114300</xdr:colOff>
      <xdr:row>63</xdr:row>
      <xdr:rowOff>84125</xdr:rowOff>
    </xdr:to>
    <xdr:cxnSp macro="">
      <xdr:nvCxnSpPr>
        <xdr:cNvPr id="247" name="直線コネクタ 246">
          <a:extLst>
            <a:ext uri="{FF2B5EF4-FFF2-40B4-BE49-F238E27FC236}">
              <a16:creationId xmlns:a16="http://schemas.microsoft.com/office/drawing/2014/main" id="{EC0793C3-F853-4BCB-AAF7-D9E255858E7A}"/>
            </a:ext>
          </a:extLst>
        </xdr:cNvPr>
        <xdr:cNvCxnSpPr/>
      </xdr:nvCxnSpPr>
      <xdr:spPr>
        <a:xfrm flipV="1">
          <a:off x="8750300" y="108836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34239</xdr:rowOff>
    </xdr:from>
    <xdr:to>
      <xdr:col>41</xdr:col>
      <xdr:colOff>101600</xdr:colOff>
      <xdr:row>63</xdr:row>
      <xdr:rowOff>135839</xdr:rowOff>
    </xdr:to>
    <xdr:sp macro="" textlink="">
      <xdr:nvSpPr>
        <xdr:cNvPr id="248" name="楕円 247">
          <a:extLst>
            <a:ext uri="{FF2B5EF4-FFF2-40B4-BE49-F238E27FC236}">
              <a16:creationId xmlns:a16="http://schemas.microsoft.com/office/drawing/2014/main" id="{0E0179DC-331C-4ACF-8349-6FC1589CEF5E}"/>
            </a:ext>
          </a:extLst>
        </xdr:cNvPr>
        <xdr:cNvSpPr/>
      </xdr:nvSpPr>
      <xdr:spPr>
        <a:xfrm>
          <a:off x="7810500" y="108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84125</xdr:rowOff>
    </xdr:from>
    <xdr:to>
      <xdr:col>45</xdr:col>
      <xdr:colOff>177800</xdr:colOff>
      <xdr:row>63</xdr:row>
      <xdr:rowOff>85039</xdr:rowOff>
    </xdr:to>
    <xdr:cxnSp macro="">
      <xdr:nvCxnSpPr>
        <xdr:cNvPr id="249" name="直線コネクタ 248">
          <a:extLst>
            <a:ext uri="{FF2B5EF4-FFF2-40B4-BE49-F238E27FC236}">
              <a16:creationId xmlns:a16="http://schemas.microsoft.com/office/drawing/2014/main" id="{0358647D-D601-480E-9388-CD3C95DAD43F}"/>
            </a:ext>
          </a:extLst>
        </xdr:cNvPr>
        <xdr:cNvCxnSpPr/>
      </xdr:nvCxnSpPr>
      <xdr:spPr>
        <a:xfrm flipV="1">
          <a:off x="7861300" y="108854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35154</xdr:rowOff>
    </xdr:from>
    <xdr:to>
      <xdr:col>36</xdr:col>
      <xdr:colOff>165100</xdr:colOff>
      <xdr:row>63</xdr:row>
      <xdr:rowOff>136754</xdr:rowOff>
    </xdr:to>
    <xdr:sp macro="" textlink="">
      <xdr:nvSpPr>
        <xdr:cNvPr id="250" name="楕円 249">
          <a:extLst>
            <a:ext uri="{FF2B5EF4-FFF2-40B4-BE49-F238E27FC236}">
              <a16:creationId xmlns:a16="http://schemas.microsoft.com/office/drawing/2014/main" id="{56B3D14F-A580-4CD0-92B4-C4759CB90BD1}"/>
            </a:ext>
          </a:extLst>
        </xdr:cNvPr>
        <xdr:cNvSpPr/>
      </xdr:nvSpPr>
      <xdr:spPr>
        <a:xfrm>
          <a:off x="6921500" y="108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85039</xdr:rowOff>
    </xdr:from>
    <xdr:to>
      <xdr:col>41</xdr:col>
      <xdr:colOff>50800</xdr:colOff>
      <xdr:row>63</xdr:row>
      <xdr:rowOff>85954</xdr:rowOff>
    </xdr:to>
    <xdr:cxnSp macro="">
      <xdr:nvCxnSpPr>
        <xdr:cNvPr id="251" name="直線コネクタ 250">
          <a:extLst>
            <a:ext uri="{FF2B5EF4-FFF2-40B4-BE49-F238E27FC236}">
              <a16:creationId xmlns:a16="http://schemas.microsoft.com/office/drawing/2014/main" id="{428FC38E-AB42-4549-B6BE-B3D70626E131}"/>
            </a:ext>
          </a:extLst>
        </xdr:cNvPr>
        <xdr:cNvCxnSpPr/>
      </xdr:nvCxnSpPr>
      <xdr:spPr>
        <a:xfrm flipV="1">
          <a:off x="6972300" y="1088638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a:extLst>
            <a:ext uri="{FF2B5EF4-FFF2-40B4-BE49-F238E27FC236}">
              <a16:creationId xmlns:a16="http://schemas.microsoft.com/office/drawing/2014/main" id="{5E34F890-D846-4FFB-884D-1E73A7C3511F}"/>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a:extLst>
            <a:ext uri="{FF2B5EF4-FFF2-40B4-BE49-F238E27FC236}">
              <a16:creationId xmlns:a16="http://schemas.microsoft.com/office/drawing/2014/main" id="{D3468FD1-A5BD-4490-9252-6AA3F9A5D445}"/>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a:extLst>
            <a:ext uri="{FF2B5EF4-FFF2-40B4-BE49-F238E27FC236}">
              <a16:creationId xmlns:a16="http://schemas.microsoft.com/office/drawing/2014/main" id="{733C2582-EC0A-4492-8BED-E06F1D649A2B}"/>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a:extLst>
            <a:ext uri="{FF2B5EF4-FFF2-40B4-BE49-F238E27FC236}">
              <a16:creationId xmlns:a16="http://schemas.microsoft.com/office/drawing/2014/main" id="{44C80ED4-826C-4364-B52F-199E9FAEA62E}"/>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124223</xdr:rowOff>
    </xdr:from>
    <xdr:ext cx="469744" cy="259045"/>
    <xdr:sp macro="" textlink="">
      <xdr:nvSpPr>
        <xdr:cNvPr id="256" name="n_1mainValue【体育館・プール】&#10;一人当たり面積">
          <a:extLst>
            <a:ext uri="{FF2B5EF4-FFF2-40B4-BE49-F238E27FC236}">
              <a16:creationId xmlns:a16="http://schemas.microsoft.com/office/drawing/2014/main" id="{2580AA2E-3123-4ADB-B752-5425FB74050F}"/>
            </a:ext>
          </a:extLst>
        </xdr:cNvPr>
        <xdr:cNvSpPr txBox="1"/>
      </xdr:nvSpPr>
      <xdr:spPr>
        <a:xfrm>
          <a:off x="9391727" y="109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126052</xdr:rowOff>
    </xdr:from>
    <xdr:ext cx="469744" cy="259045"/>
    <xdr:sp macro="" textlink="">
      <xdr:nvSpPr>
        <xdr:cNvPr id="257" name="n_2mainValue【体育館・プール】&#10;一人当たり面積">
          <a:extLst>
            <a:ext uri="{FF2B5EF4-FFF2-40B4-BE49-F238E27FC236}">
              <a16:creationId xmlns:a16="http://schemas.microsoft.com/office/drawing/2014/main" id="{393B580F-25FF-489E-BD02-27F8B95678BB}"/>
            </a:ext>
          </a:extLst>
        </xdr:cNvPr>
        <xdr:cNvSpPr txBox="1"/>
      </xdr:nvSpPr>
      <xdr:spPr>
        <a:xfrm>
          <a:off x="8515427" y="1092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126966</xdr:rowOff>
    </xdr:from>
    <xdr:ext cx="469744" cy="259045"/>
    <xdr:sp macro="" textlink="">
      <xdr:nvSpPr>
        <xdr:cNvPr id="258" name="n_3mainValue【体育館・プール】&#10;一人当たり面積">
          <a:extLst>
            <a:ext uri="{FF2B5EF4-FFF2-40B4-BE49-F238E27FC236}">
              <a16:creationId xmlns:a16="http://schemas.microsoft.com/office/drawing/2014/main" id="{83897922-C89B-4957-BF4B-E27E5375CFEC}"/>
            </a:ext>
          </a:extLst>
        </xdr:cNvPr>
        <xdr:cNvSpPr txBox="1"/>
      </xdr:nvSpPr>
      <xdr:spPr>
        <a:xfrm>
          <a:off x="7626427" y="1092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127881</xdr:rowOff>
    </xdr:from>
    <xdr:ext cx="469744" cy="259045"/>
    <xdr:sp macro="" textlink="">
      <xdr:nvSpPr>
        <xdr:cNvPr id="259" name="n_4mainValue【体育館・プール】&#10;一人当たり面積">
          <a:extLst>
            <a:ext uri="{FF2B5EF4-FFF2-40B4-BE49-F238E27FC236}">
              <a16:creationId xmlns:a16="http://schemas.microsoft.com/office/drawing/2014/main" id="{917EC079-3AFE-4347-86D3-63664CCD0E33}"/>
            </a:ext>
          </a:extLst>
        </xdr:cNvPr>
        <xdr:cNvSpPr txBox="1"/>
      </xdr:nvSpPr>
      <xdr:spPr>
        <a:xfrm>
          <a:off x="6737427" y="1092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53930498-2290-4ECF-A5AE-B2D7ED42E3D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4C0779FB-FBEA-4C4D-8825-ABE2C524797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6FE16961-211F-4DB8-B193-61B15BEF8B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C575EFB-28F3-4578-8BFA-71E318E95C7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4153A2D6-080A-4300-A835-12B7D159C45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FE7ED31D-0380-4A80-B22D-AD5F8797BDF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F520446-8B7E-4517-A623-66377E26733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DF81F0EC-DA82-40A3-B10D-53179A63FCD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866ED96F-7363-4355-9987-292319A9D66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FE8E3671-EB30-488C-A993-7A1176A9D73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3CC330E3-1655-4FDA-B162-3A0E1BFD83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B4EE80AF-DBA4-47B2-895F-4107B3589FC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D709AC8D-C1B1-42FF-B749-4B132B27793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38BC8E8E-9542-4F1F-BB07-A5F6E01BAF1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A8598CC0-B2A4-475F-8346-DDDAAB300E7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2C50F7EC-A9F8-463A-BBD7-7582043EF05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3F862DB9-1AFA-4131-B00D-9B1A000600F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B53604B1-E468-4BBD-8CB2-BFC084BD535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D168F2A7-9A21-4231-B30D-C45E3CC163E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26E493E9-592E-4E29-97AC-F9D9348D8F9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F67A57C4-AB87-4143-A8AF-A109ABFDC94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21C6C393-2E2B-4599-AB3E-4D341BD5B3D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ED1BA76D-32BC-4555-959A-BC20245273C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38A1D856-9773-42FB-91D0-B531174742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A2902C74-27A8-451F-A06C-2CE0C0679176}"/>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755A60DC-F286-498B-BC7D-E1511186053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1C7B2DDC-891E-4300-BF2F-65E1A3891F1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9CC68CD9-B159-4696-BA93-D9036FE86BA8}"/>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549A81E3-E21D-4DC8-84B8-A8ABC514D62F}"/>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844DF57F-3D24-4402-BDFC-4964CD94347D}"/>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3402F0AC-A492-4167-ACFA-B27773C22CA1}"/>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72BB4B51-3BF7-4FCB-A880-35B0193BAF23}"/>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id="{52884FA2-EBE8-49DC-8FF3-73938E29D794}"/>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id="{61B6D9A9-E7AC-4F47-9179-3FBC2E7F946D}"/>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id="{8AED75F5-3FC0-4A9A-9D15-E9EF96545BD4}"/>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348E6EA-7CC4-4552-9573-341F44AAD9F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6CFFF51-DCE1-4FA9-9543-83D639ACF09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A7B1FC9-2DDF-47E0-9C9A-9A0EF3EFC80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1A5CB1C-BBBD-4E93-8630-C8F62C0A7B2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4C74F0D-D090-4317-AAAC-06FC2AF59F1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300" name="楕円 299">
          <a:extLst>
            <a:ext uri="{FF2B5EF4-FFF2-40B4-BE49-F238E27FC236}">
              <a16:creationId xmlns:a16="http://schemas.microsoft.com/office/drawing/2014/main" id="{73345BBE-4976-4AB4-985D-45BB08C651DA}"/>
            </a:ext>
          </a:extLst>
        </xdr:cNvPr>
        <xdr:cNvSpPr/>
      </xdr:nvSpPr>
      <xdr:spPr>
        <a:xfrm>
          <a:off x="45847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142891</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F21ABEB1-A527-4FFC-A1CB-721C61DFF1D7}"/>
            </a:ext>
          </a:extLst>
        </xdr:cNvPr>
        <xdr:cNvSpPr txBox="1"/>
      </xdr:nvSpPr>
      <xdr:spPr>
        <a:xfrm>
          <a:off x="4673600"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154939</xdr:rowOff>
    </xdr:from>
    <xdr:to>
      <xdr:col>20</xdr:col>
      <xdr:colOff>38100</xdr:colOff>
      <xdr:row>82</xdr:row>
      <xdr:rowOff>85089</xdr:rowOff>
    </xdr:to>
    <xdr:sp macro="" textlink="">
      <xdr:nvSpPr>
        <xdr:cNvPr id="302" name="楕円 301">
          <a:extLst>
            <a:ext uri="{FF2B5EF4-FFF2-40B4-BE49-F238E27FC236}">
              <a16:creationId xmlns:a16="http://schemas.microsoft.com/office/drawing/2014/main" id="{3312D091-6FF6-45A4-A386-F9071FDF818A}"/>
            </a:ext>
          </a:extLst>
        </xdr:cNvPr>
        <xdr:cNvSpPr/>
      </xdr:nvSpPr>
      <xdr:spPr>
        <a:xfrm>
          <a:off x="3746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34289</xdr:rowOff>
    </xdr:from>
    <xdr:to>
      <xdr:col>24</xdr:col>
      <xdr:colOff>63500</xdr:colOff>
      <xdr:row>82</xdr:row>
      <xdr:rowOff>43814</xdr:rowOff>
    </xdr:to>
    <xdr:cxnSp macro="">
      <xdr:nvCxnSpPr>
        <xdr:cNvPr id="303" name="直線コネクタ 302">
          <a:extLst>
            <a:ext uri="{FF2B5EF4-FFF2-40B4-BE49-F238E27FC236}">
              <a16:creationId xmlns:a16="http://schemas.microsoft.com/office/drawing/2014/main" id="{24F6B456-4DD1-4FC4-B36A-086944C801A4}"/>
            </a:ext>
          </a:extLst>
        </xdr:cNvPr>
        <xdr:cNvCxnSpPr/>
      </xdr:nvCxnSpPr>
      <xdr:spPr>
        <a:xfrm>
          <a:off x="3797300" y="140931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304" name="楕円 303">
          <a:extLst>
            <a:ext uri="{FF2B5EF4-FFF2-40B4-BE49-F238E27FC236}">
              <a16:creationId xmlns:a16="http://schemas.microsoft.com/office/drawing/2014/main" id="{0057FF40-B16C-490E-A262-0C3D735A3777}"/>
            </a:ext>
          </a:extLst>
        </xdr:cNvPr>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34289</xdr:rowOff>
    </xdr:to>
    <xdr:cxnSp macro="">
      <xdr:nvCxnSpPr>
        <xdr:cNvPr id="305" name="直線コネクタ 304">
          <a:extLst>
            <a:ext uri="{FF2B5EF4-FFF2-40B4-BE49-F238E27FC236}">
              <a16:creationId xmlns:a16="http://schemas.microsoft.com/office/drawing/2014/main" id="{53543F1F-9441-4794-9A9A-D341C1B1FC10}"/>
            </a:ext>
          </a:extLst>
        </xdr:cNvPr>
        <xdr:cNvCxnSpPr/>
      </xdr:nvCxnSpPr>
      <xdr:spPr>
        <a:xfrm>
          <a:off x="2908300" y="140627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xdr:rowOff>
    </xdr:from>
    <xdr:to>
      <xdr:col>10</xdr:col>
      <xdr:colOff>165100</xdr:colOff>
      <xdr:row>83</xdr:row>
      <xdr:rowOff>107950</xdr:rowOff>
    </xdr:to>
    <xdr:sp macro="" textlink="">
      <xdr:nvSpPr>
        <xdr:cNvPr id="306" name="楕円 305">
          <a:extLst>
            <a:ext uri="{FF2B5EF4-FFF2-40B4-BE49-F238E27FC236}">
              <a16:creationId xmlns:a16="http://schemas.microsoft.com/office/drawing/2014/main" id="{327C8EC8-CFF7-4591-B917-EFA02800067B}"/>
            </a:ext>
          </a:extLst>
        </xdr:cNvPr>
        <xdr:cNvSpPr/>
      </xdr:nvSpPr>
      <xdr:spPr>
        <a:xfrm>
          <a:off x="196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83</xdr:row>
      <xdr:rowOff>57150</xdr:rowOff>
    </xdr:to>
    <xdr:cxnSp macro="">
      <xdr:nvCxnSpPr>
        <xdr:cNvPr id="307" name="直線コネクタ 306">
          <a:extLst>
            <a:ext uri="{FF2B5EF4-FFF2-40B4-BE49-F238E27FC236}">
              <a16:creationId xmlns:a16="http://schemas.microsoft.com/office/drawing/2014/main" id="{8B5D754A-E1C9-402C-87AB-4AB5A71C1318}"/>
            </a:ext>
          </a:extLst>
        </xdr:cNvPr>
        <xdr:cNvCxnSpPr/>
      </xdr:nvCxnSpPr>
      <xdr:spPr>
        <a:xfrm flipV="1">
          <a:off x="2019300" y="1406271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139700</xdr:rowOff>
    </xdr:from>
    <xdr:to>
      <xdr:col>6</xdr:col>
      <xdr:colOff>38100</xdr:colOff>
      <xdr:row>83</xdr:row>
      <xdr:rowOff>69850</xdr:rowOff>
    </xdr:to>
    <xdr:sp macro="" textlink="">
      <xdr:nvSpPr>
        <xdr:cNvPr id="308" name="楕円 307">
          <a:extLst>
            <a:ext uri="{FF2B5EF4-FFF2-40B4-BE49-F238E27FC236}">
              <a16:creationId xmlns:a16="http://schemas.microsoft.com/office/drawing/2014/main" id="{72B47CE4-A2DB-4D3F-B2FD-2CD5698D4FF0}"/>
            </a:ext>
          </a:extLst>
        </xdr:cNvPr>
        <xdr:cNvSpPr/>
      </xdr:nvSpPr>
      <xdr:spPr>
        <a:xfrm>
          <a:off x="107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19050</xdr:rowOff>
    </xdr:from>
    <xdr:to>
      <xdr:col>10</xdr:col>
      <xdr:colOff>114300</xdr:colOff>
      <xdr:row>83</xdr:row>
      <xdr:rowOff>57150</xdr:rowOff>
    </xdr:to>
    <xdr:cxnSp macro="">
      <xdr:nvCxnSpPr>
        <xdr:cNvPr id="309" name="直線コネクタ 308">
          <a:extLst>
            <a:ext uri="{FF2B5EF4-FFF2-40B4-BE49-F238E27FC236}">
              <a16:creationId xmlns:a16="http://schemas.microsoft.com/office/drawing/2014/main" id="{EDBF9D00-F474-46D6-AA7B-295AFF74FAF8}"/>
            </a:ext>
          </a:extLst>
        </xdr:cNvPr>
        <xdr:cNvCxnSpPr/>
      </xdr:nvCxnSpPr>
      <xdr:spPr>
        <a:xfrm>
          <a:off x="1130300" y="1424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a:extLst>
            <a:ext uri="{FF2B5EF4-FFF2-40B4-BE49-F238E27FC236}">
              <a16:creationId xmlns:a16="http://schemas.microsoft.com/office/drawing/2014/main" id="{4C485697-242A-4AB2-9F88-79604C233EB2}"/>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a:extLst>
            <a:ext uri="{FF2B5EF4-FFF2-40B4-BE49-F238E27FC236}">
              <a16:creationId xmlns:a16="http://schemas.microsoft.com/office/drawing/2014/main" id="{0DE4758B-E32B-4201-82E3-893F0F1C48E4}"/>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a:extLst>
            <a:ext uri="{FF2B5EF4-FFF2-40B4-BE49-F238E27FC236}">
              <a16:creationId xmlns:a16="http://schemas.microsoft.com/office/drawing/2014/main" id="{161E419B-8270-46C4-B13B-E2161520B553}"/>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a:extLst>
            <a:ext uri="{FF2B5EF4-FFF2-40B4-BE49-F238E27FC236}">
              <a16:creationId xmlns:a16="http://schemas.microsoft.com/office/drawing/2014/main" id="{9A3F3315-9CC8-4C79-895D-257919116435}"/>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76216</xdr:rowOff>
    </xdr:from>
    <xdr:ext cx="405111" cy="259045"/>
    <xdr:sp macro="" textlink="">
      <xdr:nvSpPr>
        <xdr:cNvPr id="314" name="n_1mainValue【福祉施設】&#10;有形固定資産減価償却率">
          <a:extLst>
            <a:ext uri="{FF2B5EF4-FFF2-40B4-BE49-F238E27FC236}">
              <a16:creationId xmlns:a16="http://schemas.microsoft.com/office/drawing/2014/main" id="{621ED8DA-BF19-4343-A2F3-88042E712850}"/>
            </a:ext>
          </a:extLst>
        </xdr:cNvPr>
        <xdr:cNvSpPr txBox="1"/>
      </xdr:nvSpPr>
      <xdr:spPr>
        <a:xfrm>
          <a:off x="35820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5" name="n_2mainValue【福祉施設】&#10;有形固定資産減価償却率">
          <a:extLst>
            <a:ext uri="{FF2B5EF4-FFF2-40B4-BE49-F238E27FC236}">
              <a16:creationId xmlns:a16="http://schemas.microsoft.com/office/drawing/2014/main" id="{4D9E03B6-9160-4F10-9D6C-647D87507252}"/>
            </a:ext>
          </a:extLst>
        </xdr:cNvPr>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316" name="n_3mainValue【福祉施設】&#10;有形固定資産減価償却率">
          <a:extLst>
            <a:ext uri="{FF2B5EF4-FFF2-40B4-BE49-F238E27FC236}">
              <a16:creationId xmlns:a16="http://schemas.microsoft.com/office/drawing/2014/main" id="{904DF2D1-BEE1-4316-B32E-C269831EE781}"/>
            </a:ext>
          </a:extLst>
        </xdr:cNvPr>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60977</xdr:rowOff>
    </xdr:from>
    <xdr:ext cx="405111" cy="259045"/>
    <xdr:sp macro="" textlink="">
      <xdr:nvSpPr>
        <xdr:cNvPr id="317" name="n_4mainValue【福祉施設】&#10;有形固定資産減価償却率">
          <a:extLst>
            <a:ext uri="{FF2B5EF4-FFF2-40B4-BE49-F238E27FC236}">
              <a16:creationId xmlns:a16="http://schemas.microsoft.com/office/drawing/2014/main" id="{EBB31234-1AC7-470D-B073-F84DAD4A12D4}"/>
            </a:ext>
          </a:extLst>
        </xdr:cNvPr>
        <xdr:cNvSpPr txBox="1"/>
      </xdr:nvSpPr>
      <xdr:spPr>
        <a:xfrm>
          <a:off x="927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8672141F-668C-40E2-8476-C8C7116B1EC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15A82BF1-6D2E-4FF7-9B4F-2F17E4DFCD3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DA09EB2-DDBB-456D-B2D1-FC9A0BE27BB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313BD7F6-A45D-471C-AD56-8F2D5BFD4C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2561C2B9-1A46-4B76-9C27-7306C31561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50C9E52-C4A0-4F9E-85FB-036DD66475E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5CCA0AF-6344-4A53-9C61-FC10EC16B88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2452C4F9-7CBE-4F14-B2A2-B4F7A87449E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9A12819C-1223-4766-A74A-29CCB40CFD5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D0DA96B0-7C49-4CE5-AE29-FABFE0B1945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99EAA683-9E7D-4BBE-8478-FA617864320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4B4215F4-08FF-46A7-96C2-B66CD8FE5AF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FE6F082B-2FDA-40EB-88C9-BBE6E37A1C0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8C555FAD-E2FC-4CE4-8F69-2F2D2111F3E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5F134A65-050D-4C33-86F2-0346B0CCABE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A7415545-73EA-4037-A855-98C6661070F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2509D38E-11D4-4008-A3BD-6FA98167F50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E5FC0B64-FB96-45AB-AC49-042D80EA880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697FA8A6-4EF6-46B9-867B-9D65C03C7BA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8B9CD0F4-8C6C-4463-83C4-96FB142BD89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BAD6D0E-31CB-4A2B-95EE-BF59185742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F421F8C0-5FCD-47DE-A2FA-556AF8C9169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3F831B88-22EC-4B25-B230-8C0C0B1598B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id="{4F4A3D73-F3FB-4297-93F1-EA28AE23D7C6}"/>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id="{0E7BC9B7-0F9E-4877-8E11-387F6146A2C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id="{4D73A3A5-DE6D-44B3-BF06-B2A36540F746}"/>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id="{47E0F301-C45C-4B3A-9BDF-45F71E45351C}"/>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id="{A7ADD807-4F50-4BC8-B8CE-477A7587DE69}"/>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a:extLst>
            <a:ext uri="{FF2B5EF4-FFF2-40B4-BE49-F238E27FC236}">
              <a16:creationId xmlns:a16="http://schemas.microsoft.com/office/drawing/2014/main" id="{74A69088-7943-4EEC-8B54-DCB02BD3DC9E}"/>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id="{F84EB6D2-3C96-4F75-B2AF-0CE3D6D914D9}"/>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id="{C2D55F70-35B0-431A-9065-5D286510917F}"/>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id="{28B6AFC4-46FD-4EFE-A209-C68A0196B8C1}"/>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id="{A91DF630-897A-427F-A5A6-0D3ED90DF625}"/>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a:extLst>
            <a:ext uri="{FF2B5EF4-FFF2-40B4-BE49-F238E27FC236}">
              <a16:creationId xmlns:a16="http://schemas.microsoft.com/office/drawing/2014/main" id="{D1B335DB-1884-4765-AA01-0C5E6660A7F7}"/>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D3C609E-4241-4B47-8C57-68AC0D8EEB7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AC49187-27B7-4B2F-B84A-23FB59E9764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23F0D02-68E3-4E5B-AE6D-D082B4F2DEA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7AC19E9-3822-4550-A84F-8D45AFB1C1C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B692645-DB3A-4797-BB12-0DEBFF35468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66039</xdr:rowOff>
    </xdr:from>
    <xdr:to>
      <xdr:col>55</xdr:col>
      <xdr:colOff>50800</xdr:colOff>
      <xdr:row>85</xdr:row>
      <xdr:rowOff>167639</xdr:rowOff>
    </xdr:to>
    <xdr:sp macro="" textlink="">
      <xdr:nvSpPr>
        <xdr:cNvPr id="357" name="楕円 356">
          <a:extLst>
            <a:ext uri="{FF2B5EF4-FFF2-40B4-BE49-F238E27FC236}">
              <a16:creationId xmlns:a16="http://schemas.microsoft.com/office/drawing/2014/main" id="{E308552F-86C8-4A82-823F-D5D54683B982}"/>
            </a:ext>
          </a:extLst>
        </xdr:cNvPr>
        <xdr:cNvSpPr/>
      </xdr:nvSpPr>
      <xdr:spPr>
        <a:xfrm>
          <a:off x="10426700" y="146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44466</xdr:rowOff>
    </xdr:from>
    <xdr:ext cx="469744" cy="259045"/>
    <xdr:sp macro="" textlink="">
      <xdr:nvSpPr>
        <xdr:cNvPr id="358" name="【福祉施設】&#10;一人当たり面積該当値テキスト">
          <a:extLst>
            <a:ext uri="{FF2B5EF4-FFF2-40B4-BE49-F238E27FC236}">
              <a16:creationId xmlns:a16="http://schemas.microsoft.com/office/drawing/2014/main" id="{4E3749D4-D838-42F1-8525-A09D00A05C29}"/>
            </a:ext>
          </a:extLst>
        </xdr:cNvPr>
        <xdr:cNvSpPr txBox="1"/>
      </xdr:nvSpPr>
      <xdr:spPr>
        <a:xfrm>
          <a:off x="10515600" y="1461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69850</xdr:rowOff>
    </xdr:from>
    <xdr:to>
      <xdr:col>50</xdr:col>
      <xdr:colOff>165100</xdr:colOff>
      <xdr:row>86</xdr:row>
      <xdr:rowOff>0</xdr:rowOff>
    </xdr:to>
    <xdr:sp macro="" textlink="">
      <xdr:nvSpPr>
        <xdr:cNvPr id="359" name="楕円 358">
          <a:extLst>
            <a:ext uri="{FF2B5EF4-FFF2-40B4-BE49-F238E27FC236}">
              <a16:creationId xmlns:a16="http://schemas.microsoft.com/office/drawing/2014/main" id="{CD25626A-62BA-49C8-BB7F-FE3508363CD1}"/>
            </a:ext>
          </a:extLst>
        </xdr:cNvPr>
        <xdr:cNvSpPr/>
      </xdr:nvSpPr>
      <xdr:spPr>
        <a:xfrm>
          <a:off x="9588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116839</xdr:rowOff>
    </xdr:from>
    <xdr:to>
      <xdr:col>55</xdr:col>
      <xdr:colOff>0</xdr:colOff>
      <xdr:row>85</xdr:row>
      <xdr:rowOff>120650</xdr:rowOff>
    </xdr:to>
    <xdr:cxnSp macro="">
      <xdr:nvCxnSpPr>
        <xdr:cNvPr id="360" name="直線コネクタ 359">
          <a:extLst>
            <a:ext uri="{FF2B5EF4-FFF2-40B4-BE49-F238E27FC236}">
              <a16:creationId xmlns:a16="http://schemas.microsoft.com/office/drawing/2014/main" id="{6AED6CDE-8789-44E2-BF23-D88ADE94B9BA}"/>
            </a:ext>
          </a:extLst>
        </xdr:cNvPr>
        <xdr:cNvCxnSpPr/>
      </xdr:nvCxnSpPr>
      <xdr:spPr>
        <a:xfrm flipV="1">
          <a:off x="9639300" y="14690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61" name="楕円 360">
          <a:extLst>
            <a:ext uri="{FF2B5EF4-FFF2-40B4-BE49-F238E27FC236}">
              <a16:creationId xmlns:a16="http://schemas.microsoft.com/office/drawing/2014/main" id="{337E36E4-E2FC-4844-AB5D-AE6B2C6E8113}"/>
            </a:ext>
          </a:extLst>
        </xdr:cNvPr>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120650</xdr:rowOff>
    </xdr:from>
    <xdr:to>
      <xdr:col>50</xdr:col>
      <xdr:colOff>114300</xdr:colOff>
      <xdr:row>85</xdr:row>
      <xdr:rowOff>129539</xdr:rowOff>
    </xdr:to>
    <xdr:cxnSp macro="">
      <xdr:nvCxnSpPr>
        <xdr:cNvPr id="362" name="直線コネクタ 361">
          <a:extLst>
            <a:ext uri="{FF2B5EF4-FFF2-40B4-BE49-F238E27FC236}">
              <a16:creationId xmlns:a16="http://schemas.microsoft.com/office/drawing/2014/main" id="{382776F8-E276-4F1D-8E06-17587ADED7CD}"/>
            </a:ext>
          </a:extLst>
        </xdr:cNvPr>
        <xdr:cNvCxnSpPr/>
      </xdr:nvCxnSpPr>
      <xdr:spPr>
        <a:xfrm flipV="1">
          <a:off x="8750300" y="1469390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92711</xdr:rowOff>
    </xdr:from>
    <xdr:to>
      <xdr:col>41</xdr:col>
      <xdr:colOff>101600</xdr:colOff>
      <xdr:row>85</xdr:row>
      <xdr:rowOff>22861</xdr:rowOff>
    </xdr:to>
    <xdr:sp macro="" textlink="">
      <xdr:nvSpPr>
        <xdr:cNvPr id="363" name="楕円 362">
          <a:extLst>
            <a:ext uri="{FF2B5EF4-FFF2-40B4-BE49-F238E27FC236}">
              <a16:creationId xmlns:a16="http://schemas.microsoft.com/office/drawing/2014/main" id="{C8FA7310-8F60-4C79-8132-1E76A5641F8C}"/>
            </a:ext>
          </a:extLst>
        </xdr:cNvPr>
        <xdr:cNvSpPr/>
      </xdr:nvSpPr>
      <xdr:spPr>
        <a:xfrm>
          <a:off x="7810500" y="144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143511</xdr:rowOff>
    </xdr:from>
    <xdr:to>
      <xdr:col>45</xdr:col>
      <xdr:colOff>177800</xdr:colOff>
      <xdr:row>85</xdr:row>
      <xdr:rowOff>129539</xdr:rowOff>
    </xdr:to>
    <xdr:cxnSp macro="">
      <xdr:nvCxnSpPr>
        <xdr:cNvPr id="364" name="直線コネクタ 363">
          <a:extLst>
            <a:ext uri="{FF2B5EF4-FFF2-40B4-BE49-F238E27FC236}">
              <a16:creationId xmlns:a16="http://schemas.microsoft.com/office/drawing/2014/main" id="{523FF57B-C62E-413C-A6F9-68690C04FCBF}"/>
            </a:ext>
          </a:extLst>
        </xdr:cNvPr>
        <xdr:cNvCxnSpPr/>
      </xdr:nvCxnSpPr>
      <xdr:spPr>
        <a:xfrm>
          <a:off x="7861300" y="14545311"/>
          <a:ext cx="889000" cy="15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102870</xdr:rowOff>
    </xdr:from>
    <xdr:to>
      <xdr:col>36</xdr:col>
      <xdr:colOff>165100</xdr:colOff>
      <xdr:row>85</xdr:row>
      <xdr:rowOff>33020</xdr:rowOff>
    </xdr:to>
    <xdr:sp macro="" textlink="">
      <xdr:nvSpPr>
        <xdr:cNvPr id="365" name="楕円 364">
          <a:extLst>
            <a:ext uri="{FF2B5EF4-FFF2-40B4-BE49-F238E27FC236}">
              <a16:creationId xmlns:a16="http://schemas.microsoft.com/office/drawing/2014/main" id="{5DB88B28-921A-4787-AE9C-0B7513722AEC}"/>
            </a:ext>
          </a:extLst>
        </xdr:cNvPr>
        <xdr:cNvSpPr/>
      </xdr:nvSpPr>
      <xdr:spPr>
        <a:xfrm>
          <a:off x="6921500" y="145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143511</xdr:rowOff>
    </xdr:from>
    <xdr:to>
      <xdr:col>41</xdr:col>
      <xdr:colOff>50800</xdr:colOff>
      <xdr:row>84</xdr:row>
      <xdr:rowOff>153670</xdr:rowOff>
    </xdr:to>
    <xdr:cxnSp macro="">
      <xdr:nvCxnSpPr>
        <xdr:cNvPr id="366" name="直線コネクタ 365">
          <a:extLst>
            <a:ext uri="{FF2B5EF4-FFF2-40B4-BE49-F238E27FC236}">
              <a16:creationId xmlns:a16="http://schemas.microsoft.com/office/drawing/2014/main" id="{40866DDC-D846-43C9-8AA1-BF40315BA405}"/>
            </a:ext>
          </a:extLst>
        </xdr:cNvPr>
        <xdr:cNvCxnSpPr/>
      </xdr:nvCxnSpPr>
      <xdr:spPr>
        <a:xfrm flipV="1">
          <a:off x="6972300" y="1454531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a:extLst>
            <a:ext uri="{FF2B5EF4-FFF2-40B4-BE49-F238E27FC236}">
              <a16:creationId xmlns:a16="http://schemas.microsoft.com/office/drawing/2014/main" id="{5D249937-4580-4374-B202-03BADD6E81EE}"/>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a:extLst>
            <a:ext uri="{FF2B5EF4-FFF2-40B4-BE49-F238E27FC236}">
              <a16:creationId xmlns:a16="http://schemas.microsoft.com/office/drawing/2014/main" id="{A6099A4D-755F-4AB5-AC69-0389BCEC0C21}"/>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69" name="n_3aveValue【福祉施設】&#10;一人当たり面積">
          <a:extLst>
            <a:ext uri="{FF2B5EF4-FFF2-40B4-BE49-F238E27FC236}">
              <a16:creationId xmlns:a16="http://schemas.microsoft.com/office/drawing/2014/main" id="{48C25001-CAC6-434C-9563-7CCBF6912D02}"/>
            </a:ext>
          </a:extLst>
        </xdr:cNvPr>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2557</xdr:rowOff>
    </xdr:from>
    <xdr:ext cx="469744" cy="259045"/>
    <xdr:sp macro="" textlink="">
      <xdr:nvSpPr>
        <xdr:cNvPr id="370" name="n_4aveValue【福祉施設】&#10;一人当たり面積">
          <a:extLst>
            <a:ext uri="{FF2B5EF4-FFF2-40B4-BE49-F238E27FC236}">
              <a16:creationId xmlns:a16="http://schemas.microsoft.com/office/drawing/2014/main" id="{A1B56098-D007-414E-9D6E-DBB989C8ED0C}"/>
            </a:ext>
          </a:extLst>
        </xdr:cNvPr>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162577</xdr:rowOff>
    </xdr:from>
    <xdr:ext cx="469744" cy="259045"/>
    <xdr:sp macro="" textlink="">
      <xdr:nvSpPr>
        <xdr:cNvPr id="371" name="n_1mainValue【福祉施設】&#10;一人当たり面積">
          <a:extLst>
            <a:ext uri="{FF2B5EF4-FFF2-40B4-BE49-F238E27FC236}">
              <a16:creationId xmlns:a16="http://schemas.microsoft.com/office/drawing/2014/main" id="{CF8409EE-E323-4152-9EAA-62A3D278E04A}"/>
            </a:ext>
          </a:extLst>
        </xdr:cNvPr>
        <xdr:cNvSpPr txBox="1"/>
      </xdr:nvSpPr>
      <xdr:spPr>
        <a:xfrm>
          <a:off x="93917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72" name="n_2mainValue【福祉施設】&#10;一人当たり面積">
          <a:extLst>
            <a:ext uri="{FF2B5EF4-FFF2-40B4-BE49-F238E27FC236}">
              <a16:creationId xmlns:a16="http://schemas.microsoft.com/office/drawing/2014/main" id="{61FC767C-8349-4C8C-B1D5-9EA03976074B}"/>
            </a:ext>
          </a:extLst>
        </xdr:cNvPr>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39388</xdr:rowOff>
    </xdr:from>
    <xdr:ext cx="469744" cy="259045"/>
    <xdr:sp macro="" textlink="">
      <xdr:nvSpPr>
        <xdr:cNvPr id="373" name="n_3mainValue【福祉施設】&#10;一人当たり面積">
          <a:extLst>
            <a:ext uri="{FF2B5EF4-FFF2-40B4-BE49-F238E27FC236}">
              <a16:creationId xmlns:a16="http://schemas.microsoft.com/office/drawing/2014/main" id="{43238B5A-E00C-4EA3-A39A-87A1956A8E7F}"/>
            </a:ext>
          </a:extLst>
        </xdr:cNvPr>
        <xdr:cNvSpPr txBox="1"/>
      </xdr:nvSpPr>
      <xdr:spPr>
        <a:xfrm>
          <a:off x="7626427" y="142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49547</xdr:rowOff>
    </xdr:from>
    <xdr:ext cx="469744" cy="259045"/>
    <xdr:sp macro="" textlink="">
      <xdr:nvSpPr>
        <xdr:cNvPr id="374" name="n_4mainValue【福祉施設】&#10;一人当たり面積">
          <a:extLst>
            <a:ext uri="{FF2B5EF4-FFF2-40B4-BE49-F238E27FC236}">
              <a16:creationId xmlns:a16="http://schemas.microsoft.com/office/drawing/2014/main" id="{877670D8-B042-4156-8FA6-2A9FD5574A0B}"/>
            </a:ext>
          </a:extLst>
        </xdr:cNvPr>
        <xdr:cNvSpPr txBox="1"/>
      </xdr:nvSpPr>
      <xdr:spPr>
        <a:xfrm>
          <a:off x="6737427"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95A7114-D693-42A5-818D-D0602741FF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7B65A99-A67B-4B7D-AF47-7B00FFD526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828285C-CCA1-48CE-BF2B-AFB1129D20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9D7EA290-367A-4554-88AB-5B77127F44B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E2C2C393-FF9D-4E33-BA9B-747EF42262D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396E8802-9996-4A98-9E1D-5859C0E857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6A95D98-6496-490B-A0D4-0CCE5DB1C13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F2D86C8-0934-4937-84AC-2DFE092ED6B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7C76DF58-5311-4408-9818-642233A39C7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7133754B-F1AB-4134-994E-2701C392B0B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971DBD0A-A3B5-47A5-81EF-08BD0BF2A78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380040A5-22F4-45F6-9A31-488FF055AD3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6D98EBA2-B3D4-4B64-9D4E-5DF46DB34B1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ABA28CA4-1962-4A96-B1C6-6E8391F14B7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C840EEE-C151-4B3C-8433-2254A655BCE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5D5C3765-7D48-47C0-9802-3F4CE999E69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F44232D9-0562-4F4B-ADDB-CBBE9224D03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9494AE84-C84C-49AE-A5C1-522BEEBC373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5A7197A1-CD78-4FF8-90F9-5BE853D9308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858BD67C-C54A-47D6-B71C-8FB220A8A30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59354A28-999F-4A7E-AE41-FA33B955E84A}"/>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3C559CFC-FD2A-41B9-A2DF-6DD0A772D12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CFB0F5E9-451B-4EDE-9D23-1C72901DE48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A2FB333D-B315-4168-951C-51586AA46A85}"/>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BA7BA322-7F67-48F5-9670-B7981D771FBD}"/>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933384A4-BAFB-45AB-A7DB-48FBCF6FD114}"/>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84BE50CF-7F48-4C67-ADC5-E5FFB6E4C748}"/>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55767C5B-0844-4955-960E-254D7E4FD78E}"/>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BFB01067-AF3F-49E3-9652-E725374CCC9A}"/>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a:extLst>
            <a:ext uri="{FF2B5EF4-FFF2-40B4-BE49-F238E27FC236}">
              <a16:creationId xmlns:a16="http://schemas.microsoft.com/office/drawing/2014/main" id="{DB63B34D-8560-4CFD-8894-B3DA2BD4A4C6}"/>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a:extLst>
            <a:ext uri="{FF2B5EF4-FFF2-40B4-BE49-F238E27FC236}">
              <a16:creationId xmlns:a16="http://schemas.microsoft.com/office/drawing/2014/main" id="{E7564487-8739-4B69-B0CB-7601E54C5792}"/>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a:extLst>
            <a:ext uri="{FF2B5EF4-FFF2-40B4-BE49-F238E27FC236}">
              <a16:creationId xmlns:a16="http://schemas.microsoft.com/office/drawing/2014/main" id="{B4A6A050-4585-4585-9889-781E5BC1EAA9}"/>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12252379-E5BC-44CC-BDDA-3186983503E7}"/>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a:extLst>
            <a:ext uri="{FF2B5EF4-FFF2-40B4-BE49-F238E27FC236}">
              <a16:creationId xmlns:a16="http://schemas.microsoft.com/office/drawing/2014/main" id="{80175190-9C79-4C82-8455-60323209FB4F}"/>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973C0456-4F7A-4858-9069-2A5F0B24533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E45E77A-BA75-42ED-9082-FEA256F158C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4448488-EE52-425B-80BB-2CA1342E75A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1028D79-C2EF-497A-B764-D81383A290C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16B2E64-D5A2-4251-918C-4242F7ABC47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11430</xdr:rowOff>
    </xdr:from>
    <xdr:to>
      <xdr:col>24</xdr:col>
      <xdr:colOff>114300</xdr:colOff>
      <xdr:row>104</xdr:row>
      <xdr:rowOff>113030</xdr:rowOff>
    </xdr:to>
    <xdr:sp macro="" textlink="">
      <xdr:nvSpPr>
        <xdr:cNvPr id="414" name="楕円 413">
          <a:extLst>
            <a:ext uri="{FF2B5EF4-FFF2-40B4-BE49-F238E27FC236}">
              <a16:creationId xmlns:a16="http://schemas.microsoft.com/office/drawing/2014/main" id="{4043BEC5-42AC-42B2-8F39-2D46E42ED2A2}"/>
            </a:ext>
          </a:extLst>
        </xdr:cNvPr>
        <xdr:cNvSpPr/>
      </xdr:nvSpPr>
      <xdr:spPr>
        <a:xfrm>
          <a:off x="4584700" y="178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161307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5D6AAEAD-F800-498E-9B84-38272F03065C}"/>
            </a:ext>
          </a:extLst>
        </xdr:cNvPr>
        <xdr:cNvSpPr txBox="1"/>
      </xdr:nvSpPr>
      <xdr:spPr>
        <a:xfrm>
          <a:off x="4673600" y="1782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19050</xdr:rowOff>
    </xdr:from>
    <xdr:to>
      <xdr:col>20</xdr:col>
      <xdr:colOff>38100</xdr:colOff>
      <xdr:row>104</xdr:row>
      <xdr:rowOff>120650</xdr:rowOff>
    </xdr:to>
    <xdr:sp macro="" textlink="">
      <xdr:nvSpPr>
        <xdr:cNvPr id="416" name="楕円 415">
          <a:extLst>
            <a:ext uri="{FF2B5EF4-FFF2-40B4-BE49-F238E27FC236}">
              <a16:creationId xmlns:a16="http://schemas.microsoft.com/office/drawing/2014/main" id="{16F7EA47-EA21-4084-9399-853CFE1122EF}"/>
            </a:ext>
          </a:extLst>
        </xdr:cNvPr>
        <xdr:cNvSpPr/>
      </xdr:nvSpPr>
      <xdr:spPr>
        <a:xfrm>
          <a:off x="37465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62230</xdr:rowOff>
    </xdr:from>
    <xdr:to>
      <xdr:col>24</xdr:col>
      <xdr:colOff>63500</xdr:colOff>
      <xdr:row>104</xdr:row>
      <xdr:rowOff>69850</xdr:rowOff>
    </xdr:to>
    <xdr:cxnSp macro="">
      <xdr:nvCxnSpPr>
        <xdr:cNvPr id="417" name="直線コネクタ 416">
          <a:extLst>
            <a:ext uri="{FF2B5EF4-FFF2-40B4-BE49-F238E27FC236}">
              <a16:creationId xmlns:a16="http://schemas.microsoft.com/office/drawing/2014/main" id="{428F092B-75E3-4292-BCD9-CB8685556D97}"/>
            </a:ext>
          </a:extLst>
        </xdr:cNvPr>
        <xdr:cNvCxnSpPr/>
      </xdr:nvCxnSpPr>
      <xdr:spPr>
        <a:xfrm flipV="1">
          <a:off x="3797300" y="17893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36830</xdr:rowOff>
    </xdr:from>
    <xdr:to>
      <xdr:col>15</xdr:col>
      <xdr:colOff>101600</xdr:colOff>
      <xdr:row>104</xdr:row>
      <xdr:rowOff>138430</xdr:rowOff>
    </xdr:to>
    <xdr:sp macro="" textlink="">
      <xdr:nvSpPr>
        <xdr:cNvPr id="418" name="楕円 417">
          <a:extLst>
            <a:ext uri="{FF2B5EF4-FFF2-40B4-BE49-F238E27FC236}">
              <a16:creationId xmlns:a16="http://schemas.microsoft.com/office/drawing/2014/main" id="{87742969-F9FB-42B6-8934-32D4FC98E3C8}"/>
            </a:ext>
          </a:extLst>
        </xdr:cNvPr>
        <xdr:cNvSpPr/>
      </xdr:nvSpPr>
      <xdr:spPr>
        <a:xfrm>
          <a:off x="2857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69850</xdr:rowOff>
    </xdr:from>
    <xdr:to>
      <xdr:col>19</xdr:col>
      <xdr:colOff>177800</xdr:colOff>
      <xdr:row>104</xdr:row>
      <xdr:rowOff>87630</xdr:rowOff>
    </xdr:to>
    <xdr:cxnSp macro="">
      <xdr:nvCxnSpPr>
        <xdr:cNvPr id="419" name="直線コネクタ 418">
          <a:extLst>
            <a:ext uri="{FF2B5EF4-FFF2-40B4-BE49-F238E27FC236}">
              <a16:creationId xmlns:a16="http://schemas.microsoft.com/office/drawing/2014/main" id="{8EB9B6F9-4E08-4F8A-B28E-05CD4A512BDF}"/>
            </a:ext>
          </a:extLst>
        </xdr:cNvPr>
        <xdr:cNvCxnSpPr/>
      </xdr:nvCxnSpPr>
      <xdr:spPr>
        <a:xfrm flipV="1">
          <a:off x="2908300" y="1790065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76200</xdr:rowOff>
    </xdr:from>
    <xdr:to>
      <xdr:col>10</xdr:col>
      <xdr:colOff>165100</xdr:colOff>
      <xdr:row>105</xdr:row>
      <xdr:rowOff>6350</xdr:rowOff>
    </xdr:to>
    <xdr:sp macro="" textlink="">
      <xdr:nvSpPr>
        <xdr:cNvPr id="420" name="楕円 419">
          <a:extLst>
            <a:ext uri="{FF2B5EF4-FFF2-40B4-BE49-F238E27FC236}">
              <a16:creationId xmlns:a16="http://schemas.microsoft.com/office/drawing/2014/main" id="{96BA36B7-1B5A-49D7-A0CC-24CB216C53D9}"/>
            </a:ext>
          </a:extLst>
        </xdr:cNvPr>
        <xdr:cNvSpPr/>
      </xdr:nvSpPr>
      <xdr:spPr>
        <a:xfrm>
          <a:off x="1968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87630</xdr:rowOff>
    </xdr:from>
    <xdr:to>
      <xdr:col>15</xdr:col>
      <xdr:colOff>50800</xdr:colOff>
      <xdr:row>104</xdr:row>
      <xdr:rowOff>127000</xdr:rowOff>
    </xdr:to>
    <xdr:cxnSp macro="">
      <xdr:nvCxnSpPr>
        <xdr:cNvPr id="421" name="直線コネクタ 420">
          <a:extLst>
            <a:ext uri="{FF2B5EF4-FFF2-40B4-BE49-F238E27FC236}">
              <a16:creationId xmlns:a16="http://schemas.microsoft.com/office/drawing/2014/main" id="{B9FEA93A-7D18-429D-AB37-39AAB73AAC29}"/>
            </a:ext>
          </a:extLst>
        </xdr:cNvPr>
        <xdr:cNvCxnSpPr/>
      </xdr:nvCxnSpPr>
      <xdr:spPr>
        <a:xfrm flipV="1">
          <a:off x="2019300" y="1791843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50800</xdr:rowOff>
    </xdr:from>
    <xdr:to>
      <xdr:col>6</xdr:col>
      <xdr:colOff>38100</xdr:colOff>
      <xdr:row>104</xdr:row>
      <xdr:rowOff>152400</xdr:rowOff>
    </xdr:to>
    <xdr:sp macro="" textlink="">
      <xdr:nvSpPr>
        <xdr:cNvPr id="422" name="楕円 421">
          <a:extLst>
            <a:ext uri="{FF2B5EF4-FFF2-40B4-BE49-F238E27FC236}">
              <a16:creationId xmlns:a16="http://schemas.microsoft.com/office/drawing/2014/main" id="{1C514F7A-3615-4EC9-BF7A-61499C2E1F9D}"/>
            </a:ext>
          </a:extLst>
        </xdr:cNvPr>
        <xdr:cNvSpPr/>
      </xdr:nvSpPr>
      <xdr:spPr>
        <a:xfrm>
          <a:off x="1079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101600</xdr:rowOff>
    </xdr:from>
    <xdr:to>
      <xdr:col>10</xdr:col>
      <xdr:colOff>114300</xdr:colOff>
      <xdr:row>104</xdr:row>
      <xdr:rowOff>127000</xdr:rowOff>
    </xdr:to>
    <xdr:cxnSp macro="">
      <xdr:nvCxnSpPr>
        <xdr:cNvPr id="423" name="直線コネクタ 422">
          <a:extLst>
            <a:ext uri="{FF2B5EF4-FFF2-40B4-BE49-F238E27FC236}">
              <a16:creationId xmlns:a16="http://schemas.microsoft.com/office/drawing/2014/main" id="{12A095F6-6691-4096-A3F5-ECB524657323}"/>
            </a:ext>
          </a:extLst>
        </xdr:cNvPr>
        <xdr:cNvCxnSpPr/>
      </xdr:nvCxnSpPr>
      <xdr:spPr>
        <a:xfrm>
          <a:off x="1130300" y="1793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a:extLst>
            <a:ext uri="{FF2B5EF4-FFF2-40B4-BE49-F238E27FC236}">
              <a16:creationId xmlns:a16="http://schemas.microsoft.com/office/drawing/2014/main" id="{80B25959-CB07-4DEA-91D8-5F057C4D0682}"/>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a:extLst>
            <a:ext uri="{FF2B5EF4-FFF2-40B4-BE49-F238E27FC236}">
              <a16:creationId xmlns:a16="http://schemas.microsoft.com/office/drawing/2014/main" id="{72967929-60D3-4C71-8E9D-BF60CB5F9D1C}"/>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8165FE67-45E5-40A7-826C-6B603376B45E}"/>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a:extLst>
            <a:ext uri="{FF2B5EF4-FFF2-40B4-BE49-F238E27FC236}">
              <a16:creationId xmlns:a16="http://schemas.microsoft.com/office/drawing/2014/main" id="{39BC9B8D-64AC-4C87-ABCE-764146D3BCBF}"/>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111777</xdr:rowOff>
    </xdr:from>
    <xdr:ext cx="405111" cy="259045"/>
    <xdr:sp macro="" textlink="">
      <xdr:nvSpPr>
        <xdr:cNvPr id="428" name="n_1mainValue【市民会館】&#10;有形固定資産減価償却率">
          <a:extLst>
            <a:ext uri="{FF2B5EF4-FFF2-40B4-BE49-F238E27FC236}">
              <a16:creationId xmlns:a16="http://schemas.microsoft.com/office/drawing/2014/main" id="{3B9D6E59-2932-4148-9241-4FB78EA058E7}"/>
            </a:ext>
          </a:extLst>
        </xdr:cNvPr>
        <xdr:cNvSpPr txBox="1"/>
      </xdr:nvSpPr>
      <xdr:spPr>
        <a:xfrm>
          <a:off x="3582044" y="1794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29" name="n_2mainValue【市民会館】&#10;有形固定資産減価償却率">
          <a:extLst>
            <a:ext uri="{FF2B5EF4-FFF2-40B4-BE49-F238E27FC236}">
              <a16:creationId xmlns:a16="http://schemas.microsoft.com/office/drawing/2014/main" id="{4C704238-BB24-497F-9519-5407147C9179}"/>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168927</xdr:rowOff>
    </xdr:from>
    <xdr:ext cx="405111" cy="259045"/>
    <xdr:sp macro="" textlink="">
      <xdr:nvSpPr>
        <xdr:cNvPr id="430" name="n_3mainValue【市民会館】&#10;有形固定資産減価償却率">
          <a:extLst>
            <a:ext uri="{FF2B5EF4-FFF2-40B4-BE49-F238E27FC236}">
              <a16:creationId xmlns:a16="http://schemas.microsoft.com/office/drawing/2014/main" id="{F8D711CE-8B88-4C50-85A7-167F0A9C488D}"/>
            </a:ext>
          </a:extLst>
        </xdr:cNvPr>
        <xdr:cNvSpPr txBox="1"/>
      </xdr:nvSpPr>
      <xdr:spPr>
        <a:xfrm>
          <a:off x="18167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143527</xdr:rowOff>
    </xdr:from>
    <xdr:ext cx="405111" cy="259045"/>
    <xdr:sp macro="" textlink="">
      <xdr:nvSpPr>
        <xdr:cNvPr id="431" name="n_4mainValue【市民会館】&#10;有形固定資産減価償却率">
          <a:extLst>
            <a:ext uri="{FF2B5EF4-FFF2-40B4-BE49-F238E27FC236}">
              <a16:creationId xmlns:a16="http://schemas.microsoft.com/office/drawing/2014/main" id="{583355BB-C950-45C4-BE2E-C90F3D7E8C89}"/>
            </a:ext>
          </a:extLst>
        </xdr:cNvPr>
        <xdr:cNvSpPr txBox="1"/>
      </xdr:nvSpPr>
      <xdr:spPr>
        <a:xfrm>
          <a:off x="927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B0A1DE2A-04C4-4535-A709-289612E73C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CB88FC8F-79D5-4759-AA0A-E95701A2A0D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F1729733-4430-40C8-92CD-5710567C0EB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6C61A1EE-41E5-4FA8-8A0E-1097B22AF14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C2EA93E2-17C8-42A4-A387-12A15DE913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FA3C74BC-A56C-4F53-81F1-E309756367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C5186112-8C05-435A-833F-6F3A89DF7D8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6B239A0-D166-4B99-A936-6D106FF07F8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EAA65B5B-63E2-4DFF-B70C-61136578AFA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A80FE3C5-77BF-4447-8463-DCC6EFEC8E2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C3F394D1-C829-4657-BA5E-26A97125280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id="{870D5496-24D7-4798-9309-70C7D5F3E5A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C4F6B734-DFDE-4A46-BD79-F993AF6FDE2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id="{AED2AFC1-6FF6-449D-8CBB-5A480215600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58872C4E-6E22-43FB-B4C4-4A3C8C39E16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A401DCC7-9869-4ABB-9C05-CCF4A91D898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6CDB410D-15CC-4753-9787-9E5D0EAA15B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id="{A6F95010-DB46-463F-A1B9-6FD8F30C85F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F74C0C6B-4E08-46F3-AE87-FEB1479BF40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id="{705AB15A-A8D0-4A97-AE0D-4639875B2E0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F7B66A21-342B-4EB0-B55C-272A705A112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A0604954-84E0-4C94-9CA1-1528D73726B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64B4A544-53EC-4039-B74A-060C5E35D66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a:extLst>
            <a:ext uri="{FF2B5EF4-FFF2-40B4-BE49-F238E27FC236}">
              <a16:creationId xmlns:a16="http://schemas.microsoft.com/office/drawing/2014/main" id="{5F19CBF1-A10E-4435-A484-FDD08F48DE5A}"/>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a:extLst>
            <a:ext uri="{FF2B5EF4-FFF2-40B4-BE49-F238E27FC236}">
              <a16:creationId xmlns:a16="http://schemas.microsoft.com/office/drawing/2014/main" id="{7A55A737-DC27-4D0A-BEA8-773096C770B2}"/>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a:extLst>
            <a:ext uri="{FF2B5EF4-FFF2-40B4-BE49-F238E27FC236}">
              <a16:creationId xmlns:a16="http://schemas.microsoft.com/office/drawing/2014/main" id="{E10F7C1A-8471-4ED8-9EA8-9E728BBE7C2F}"/>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a:extLst>
            <a:ext uri="{FF2B5EF4-FFF2-40B4-BE49-F238E27FC236}">
              <a16:creationId xmlns:a16="http://schemas.microsoft.com/office/drawing/2014/main" id="{0B723F07-9C9B-4A5E-814A-BE925CF0176B}"/>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a:extLst>
            <a:ext uri="{FF2B5EF4-FFF2-40B4-BE49-F238E27FC236}">
              <a16:creationId xmlns:a16="http://schemas.microsoft.com/office/drawing/2014/main" id="{B124069C-F47C-4CA6-A3A3-FCEF09DDFF50}"/>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a:extLst>
            <a:ext uri="{FF2B5EF4-FFF2-40B4-BE49-F238E27FC236}">
              <a16:creationId xmlns:a16="http://schemas.microsoft.com/office/drawing/2014/main" id="{299E21BC-99B9-4518-9BB2-A3E3E6250B29}"/>
            </a:ext>
          </a:extLst>
        </xdr:cNvPr>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a:extLst>
            <a:ext uri="{FF2B5EF4-FFF2-40B4-BE49-F238E27FC236}">
              <a16:creationId xmlns:a16="http://schemas.microsoft.com/office/drawing/2014/main" id="{E7391317-8061-4850-A1E2-3C1A6ACE5758}"/>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a:extLst>
            <a:ext uri="{FF2B5EF4-FFF2-40B4-BE49-F238E27FC236}">
              <a16:creationId xmlns:a16="http://schemas.microsoft.com/office/drawing/2014/main" id="{A0261985-CD7E-4B2E-B617-6EDE4F01D797}"/>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a:extLst>
            <a:ext uri="{FF2B5EF4-FFF2-40B4-BE49-F238E27FC236}">
              <a16:creationId xmlns:a16="http://schemas.microsoft.com/office/drawing/2014/main" id="{B958264D-02C5-48DD-B21C-32CC3C170438}"/>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a:extLst>
            <a:ext uri="{FF2B5EF4-FFF2-40B4-BE49-F238E27FC236}">
              <a16:creationId xmlns:a16="http://schemas.microsoft.com/office/drawing/2014/main" id="{A9BCB775-1F05-4E07-9B6D-A4F3C49A45AF}"/>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a:extLst>
            <a:ext uri="{FF2B5EF4-FFF2-40B4-BE49-F238E27FC236}">
              <a16:creationId xmlns:a16="http://schemas.microsoft.com/office/drawing/2014/main" id="{3C3C2152-3005-440E-AB4D-25B6BEC12751}"/>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C57613E-580D-4623-9752-B4AD47411D0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14ED922-7CCB-4CD4-9A22-66644BE56CA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E8C3095-34BC-4DA8-8C1D-0640B73D3AF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93157B7-CCD6-4148-9DA1-C92F0D4D450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3479C42-B712-4067-9A8D-424B0EF87CB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46355</xdr:rowOff>
    </xdr:from>
    <xdr:to>
      <xdr:col>55</xdr:col>
      <xdr:colOff>50800</xdr:colOff>
      <xdr:row>106</xdr:row>
      <xdr:rowOff>147955</xdr:rowOff>
    </xdr:to>
    <xdr:sp macro="" textlink="">
      <xdr:nvSpPr>
        <xdr:cNvPr id="471" name="楕円 470">
          <a:extLst>
            <a:ext uri="{FF2B5EF4-FFF2-40B4-BE49-F238E27FC236}">
              <a16:creationId xmlns:a16="http://schemas.microsoft.com/office/drawing/2014/main" id="{4C82889F-81F1-4F26-BD52-36292A26EAAF}"/>
            </a:ext>
          </a:extLst>
        </xdr:cNvPr>
        <xdr:cNvSpPr/>
      </xdr:nvSpPr>
      <xdr:spPr>
        <a:xfrm>
          <a:off x="104267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69232</xdr:rowOff>
    </xdr:from>
    <xdr:ext cx="469744" cy="259045"/>
    <xdr:sp macro="" textlink="">
      <xdr:nvSpPr>
        <xdr:cNvPr id="472" name="【市民会館】&#10;一人当たり面積該当値テキスト">
          <a:extLst>
            <a:ext uri="{FF2B5EF4-FFF2-40B4-BE49-F238E27FC236}">
              <a16:creationId xmlns:a16="http://schemas.microsoft.com/office/drawing/2014/main" id="{B6955A15-20BB-4A7A-88EF-9F3601662527}"/>
            </a:ext>
          </a:extLst>
        </xdr:cNvPr>
        <xdr:cNvSpPr txBox="1"/>
      </xdr:nvSpPr>
      <xdr:spPr>
        <a:xfrm>
          <a:off x="10515600" y="180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473" name="楕円 472">
          <a:extLst>
            <a:ext uri="{FF2B5EF4-FFF2-40B4-BE49-F238E27FC236}">
              <a16:creationId xmlns:a16="http://schemas.microsoft.com/office/drawing/2014/main" id="{13D9D80C-8CB1-4F07-BCD8-8A01F3861D9C}"/>
            </a:ext>
          </a:extLst>
        </xdr:cNvPr>
        <xdr:cNvSpPr/>
      </xdr:nvSpPr>
      <xdr:spPr>
        <a:xfrm>
          <a:off x="9588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97155</xdr:rowOff>
    </xdr:from>
    <xdr:to>
      <xdr:col>55</xdr:col>
      <xdr:colOff>0</xdr:colOff>
      <xdr:row>106</xdr:row>
      <xdr:rowOff>106680</xdr:rowOff>
    </xdr:to>
    <xdr:cxnSp macro="">
      <xdr:nvCxnSpPr>
        <xdr:cNvPr id="474" name="直線コネクタ 473">
          <a:extLst>
            <a:ext uri="{FF2B5EF4-FFF2-40B4-BE49-F238E27FC236}">
              <a16:creationId xmlns:a16="http://schemas.microsoft.com/office/drawing/2014/main" id="{06B05596-3E38-4667-805A-DD4D3E177D16}"/>
            </a:ext>
          </a:extLst>
        </xdr:cNvPr>
        <xdr:cNvCxnSpPr/>
      </xdr:nvCxnSpPr>
      <xdr:spPr>
        <a:xfrm flipV="1">
          <a:off x="9639300" y="182708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61595</xdr:rowOff>
    </xdr:from>
    <xdr:to>
      <xdr:col>46</xdr:col>
      <xdr:colOff>38100</xdr:colOff>
      <xdr:row>106</xdr:row>
      <xdr:rowOff>163195</xdr:rowOff>
    </xdr:to>
    <xdr:sp macro="" textlink="">
      <xdr:nvSpPr>
        <xdr:cNvPr id="475" name="楕円 474">
          <a:extLst>
            <a:ext uri="{FF2B5EF4-FFF2-40B4-BE49-F238E27FC236}">
              <a16:creationId xmlns:a16="http://schemas.microsoft.com/office/drawing/2014/main" id="{B1D3A6B4-2628-4334-9088-DB4A9C8D4868}"/>
            </a:ext>
          </a:extLst>
        </xdr:cNvPr>
        <xdr:cNvSpPr/>
      </xdr:nvSpPr>
      <xdr:spPr>
        <a:xfrm>
          <a:off x="8699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106680</xdr:rowOff>
    </xdr:from>
    <xdr:to>
      <xdr:col>50</xdr:col>
      <xdr:colOff>114300</xdr:colOff>
      <xdr:row>106</xdr:row>
      <xdr:rowOff>112395</xdr:rowOff>
    </xdr:to>
    <xdr:cxnSp macro="">
      <xdr:nvCxnSpPr>
        <xdr:cNvPr id="476" name="直線コネクタ 475">
          <a:extLst>
            <a:ext uri="{FF2B5EF4-FFF2-40B4-BE49-F238E27FC236}">
              <a16:creationId xmlns:a16="http://schemas.microsoft.com/office/drawing/2014/main" id="{67A4684E-31A7-42EF-A5A9-B3BD2B377017}"/>
            </a:ext>
          </a:extLst>
        </xdr:cNvPr>
        <xdr:cNvCxnSpPr/>
      </xdr:nvCxnSpPr>
      <xdr:spPr>
        <a:xfrm flipV="1">
          <a:off x="8750300" y="182803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65405</xdr:rowOff>
    </xdr:from>
    <xdr:to>
      <xdr:col>41</xdr:col>
      <xdr:colOff>101600</xdr:colOff>
      <xdr:row>106</xdr:row>
      <xdr:rowOff>167005</xdr:rowOff>
    </xdr:to>
    <xdr:sp macro="" textlink="">
      <xdr:nvSpPr>
        <xdr:cNvPr id="477" name="楕円 476">
          <a:extLst>
            <a:ext uri="{FF2B5EF4-FFF2-40B4-BE49-F238E27FC236}">
              <a16:creationId xmlns:a16="http://schemas.microsoft.com/office/drawing/2014/main" id="{28529E91-8191-4E7F-9FF3-056E08ABB41E}"/>
            </a:ext>
          </a:extLst>
        </xdr:cNvPr>
        <xdr:cNvSpPr/>
      </xdr:nvSpPr>
      <xdr:spPr>
        <a:xfrm>
          <a:off x="7810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112395</xdr:rowOff>
    </xdr:from>
    <xdr:to>
      <xdr:col>45</xdr:col>
      <xdr:colOff>177800</xdr:colOff>
      <xdr:row>106</xdr:row>
      <xdr:rowOff>116205</xdr:rowOff>
    </xdr:to>
    <xdr:cxnSp macro="">
      <xdr:nvCxnSpPr>
        <xdr:cNvPr id="478" name="直線コネクタ 477">
          <a:extLst>
            <a:ext uri="{FF2B5EF4-FFF2-40B4-BE49-F238E27FC236}">
              <a16:creationId xmlns:a16="http://schemas.microsoft.com/office/drawing/2014/main" id="{E8A9F004-8D39-4A50-BD2A-9619E478D1C7}"/>
            </a:ext>
          </a:extLst>
        </xdr:cNvPr>
        <xdr:cNvCxnSpPr/>
      </xdr:nvCxnSpPr>
      <xdr:spPr>
        <a:xfrm flipV="1">
          <a:off x="7861300" y="182860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macro="" textlink="">
      <xdr:nvSpPr>
        <xdr:cNvPr id="479" name="楕円 478">
          <a:extLst>
            <a:ext uri="{FF2B5EF4-FFF2-40B4-BE49-F238E27FC236}">
              <a16:creationId xmlns:a16="http://schemas.microsoft.com/office/drawing/2014/main" id="{CA0E9314-FDDC-4DE6-AB79-E87BD92C3909}"/>
            </a:ext>
          </a:extLst>
        </xdr:cNvPr>
        <xdr:cNvSpPr/>
      </xdr:nvSpPr>
      <xdr:spPr>
        <a:xfrm>
          <a:off x="692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116205</xdr:rowOff>
    </xdr:from>
    <xdr:to>
      <xdr:col>41</xdr:col>
      <xdr:colOff>50800</xdr:colOff>
      <xdr:row>106</xdr:row>
      <xdr:rowOff>121920</xdr:rowOff>
    </xdr:to>
    <xdr:cxnSp macro="">
      <xdr:nvCxnSpPr>
        <xdr:cNvPr id="480" name="直線コネクタ 479">
          <a:extLst>
            <a:ext uri="{FF2B5EF4-FFF2-40B4-BE49-F238E27FC236}">
              <a16:creationId xmlns:a16="http://schemas.microsoft.com/office/drawing/2014/main" id="{911168B7-4044-4D19-B708-3875298D11B6}"/>
            </a:ext>
          </a:extLst>
        </xdr:cNvPr>
        <xdr:cNvCxnSpPr/>
      </xdr:nvCxnSpPr>
      <xdr:spPr>
        <a:xfrm flipV="1">
          <a:off x="6972300" y="1828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a:extLst>
            <a:ext uri="{FF2B5EF4-FFF2-40B4-BE49-F238E27FC236}">
              <a16:creationId xmlns:a16="http://schemas.microsoft.com/office/drawing/2014/main" id="{4B7A16FF-7870-4C5C-BE42-96D98734CB2C}"/>
            </a:ext>
          </a:extLst>
        </xdr:cNvPr>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82" name="n_2aveValue【市民会館】&#10;一人当たり面積">
          <a:extLst>
            <a:ext uri="{FF2B5EF4-FFF2-40B4-BE49-F238E27FC236}">
              <a16:creationId xmlns:a16="http://schemas.microsoft.com/office/drawing/2014/main" id="{57B409EF-6D14-447D-9BA9-B0791C168265}"/>
            </a:ext>
          </a:extLst>
        </xdr:cNvPr>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aveValue【市民会館】&#10;一人当たり面積">
          <a:extLst>
            <a:ext uri="{FF2B5EF4-FFF2-40B4-BE49-F238E27FC236}">
              <a16:creationId xmlns:a16="http://schemas.microsoft.com/office/drawing/2014/main" id="{46832831-C61E-4B08-B896-4375B8115FA3}"/>
            </a:ext>
          </a:extLst>
        </xdr:cNvPr>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84" name="n_4aveValue【市民会館】&#10;一人当たり面積">
          <a:extLst>
            <a:ext uri="{FF2B5EF4-FFF2-40B4-BE49-F238E27FC236}">
              <a16:creationId xmlns:a16="http://schemas.microsoft.com/office/drawing/2014/main" id="{469F3BD2-4085-4D28-8362-733741AD960D}"/>
            </a:ext>
          </a:extLst>
        </xdr:cNvPr>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2557</xdr:rowOff>
    </xdr:from>
    <xdr:ext cx="469744" cy="259045"/>
    <xdr:sp macro="" textlink="">
      <xdr:nvSpPr>
        <xdr:cNvPr id="485" name="n_1mainValue【市民会館】&#10;一人当たり面積">
          <a:extLst>
            <a:ext uri="{FF2B5EF4-FFF2-40B4-BE49-F238E27FC236}">
              <a16:creationId xmlns:a16="http://schemas.microsoft.com/office/drawing/2014/main" id="{78CAAB17-89A9-4B0A-8567-685690738AA2}"/>
            </a:ext>
          </a:extLst>
        </xdr:cNvPr>
        <xdr:cNvSpPr txBox="1"/>
      </xdr:nvSpPr>
      <xdr:spPr>
        <a:xfrm>
          <a:off x="93917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8272</xdr:rowOff>
    </xdr:from>
    <xdr:ext cx="469744" cy="259045"/>
    <xdr:sp macro="" textlink="">
      <xdr:nvSpPr>
        <xdr:cNvPr id="486" name="n_2mainValue【市民会館】&#10;一人当たり面積">
          <a:extLst>
            <a:ext uri="{FF2B5EF4-FFF2-40B4-BE49-F238E27FC236}">
              <a16:creationId xmlns:a16="http://schemas.microsoft.com/office/drawing/2014/main" id="{CABDF24E-8F71-4547-9730-7D04AEF8BFE2}"/>
            </a:ext>
          </a:extLst>
        </xdr:cNvPr>
        <xdr:cNvSpPr txBox="1"/>
      </xdr:nvSpPr>
      <xdr:spPr>
        <a:xfrm>
          <a:off x="8515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12082</xdr:rowOff>
    </xdr:from>
    <xdr:ext cx="469744" cy="259045"/>
    <xdr:sp macro="" textlink="">
      <xdr:nvSpPr>
        <xdr:cNvPr id="487" name="n_3mainValue【市民会館】&#10;一人当たり面積">
          <a:extLst>
            <a:ext uri="{FF2B5EF4-FFF2-40B4-BE49-F238E27FC236}">
              <a16:creationId xmlns:a16="http://schemas.microsoft.com/office/drawing/2014/main" id="{EC3D0F77-2EEA-4706-8BA6-7EE778FFD60E}"/>
            </a:ext>
          </a:extLst>
        </xdr:cNvPr>
        <xdr:cNvSpPr txBox="1"/>
      </xdr:nvSpPr>
      <xdr:spPr>
        <a:xfrm>
          <a:off x="76264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17797</xdr:rowOff>
    </xdr:from>
    <xdr:ext cx="469744" cy="259045"/>
    <xdr:sp macro="" textlink="">
      <xdr:nvSpPr>
        <xdr:cNvPr id="488" name="n_4mainValue【市民会館】&#10;一人当たり面積">
          <a:extLst>
            <a:ext uri="{FF2B5EF4-FFF2-40B4-BE49-F238E27FC236}">
              <a16:creationId xmlns:a16="http://schemas.microsoft.com/office/drawing/2014/main" id="{9BC8E90E-E06B-4C00-B75B-FD10AA25B529}"/>
            </a:ext>
          </a:extLst>
        </xdr:cNvPr>
        <xdr:cNvSpPr txBox="1"/>
      </xdr:nvSpPr>
      <xdr:spPr>
        <a:xfrm>
          <a:off x="6737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8DF9231B-107C-4E59-A543-E6467BD8F78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CCD1D186-7523-472C-855D-5C8209D0D63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F34C2EAC-FFDF-4949-BFD9-B77CBC12A33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9713DD2C-6290-4E1F-8035-4469C3B899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D56240CF-D1B3-4BC9-8A98-F47999CF824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CCDDA1EB-A28C-4003-B874-CB28AA473E8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36678143-FB92-41D3-9796-89D85515A6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D95859AA-6489-4D07-BF87-B0DE64B2BDD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51E03ACD-F90A-4481-B98D-195F304DA40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78124AEC-F5D7-4A46-85F0-754930802B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FA0A4598-830A-45F1-9380-4259AFF7C72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959003AA-7C74-4F6D-9C3D-34F37141F2D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323BC255-F4DD-4FA8-A7B2-464E5C9FDBC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FC914114-A526-4E3E-856C-3286309E982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3D2BEE30-EEC5-41AF-8F79-D2CDD27F4F4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FE72490C-B5BA-4565-B377-FE84B2C6BA9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5E895D2D-48F6-4AA5-AF9B-B91E84B9280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A6B86719-0125-41A9-9826-6083B8F765D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283D3179-1391-46C8-A0C6-EE9646C3107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87D8B84C-3E5F-4D0B-9C96-032E99283D4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57AC46FF-0A24-4CAA-A60B-416CF344AA5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B0D1EDAC-E37E-45B3-8DBE-4D9D95B0743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6377D292-3AE6-44F9-A76D-270CF67CD19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76FC976-1705-4119-AC7A-BF98D2EEBE8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a:extLst>
            <a:ext uri="{FF2B5EF4-FFF2-40B4-BE49-F238E27FC236}">
              <a16:creationId xmlns:a16="http://schemas.microsoft.com/office/drawing/2014/main" id="{73282A56-9506-4E9F-A56F-FACEFD57E182}"/>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1DCF7709-C75B-46AA-A5F1-B07049DCB21F}"/>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a:extLst>
            <a:ext uri="{FF2B5EF4-FFF2-40B4-BE49-F238E27FC236}">
              <a16:creationId xmlns:a16="http://schemas.microsoft.com/office/drawing/2014/main" id="{C0649383-7D24-44A3-8D1D-4F9080D0454F}"/>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15233EBB-77C1-4E3A-A319-81042C45A6C5}"/>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a:extLst>
            <a:ext uri="{FF2B5EF4-FFF2-40B4-BE49-F238E27FC236}">
              <a16:creationId xmlns:a16="http://schemas.microsoft.com/office/drawing/2014/main" id="{4ADC4C81-3AA5-493F-A6CD-79C8A3059912}"/>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8360CB8F-1B32-4C37-8E71-CC661F24AF98}"/>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a:extLst>
            <a:ext uri="{FF2B5EF4-FFF2-40B4-BE49-F238E27FC236}">
              <a16:creationId xmlns:a16="http://schemas.microsoft.com/office/drawing/2014/main" id="{717C55B7-481B-49A2-B469-BD452EDF1C0C}"/>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a:extLst>
            <a:ext uri="{FF2B5EF4-FFF2-40B4-BE49-F238E27FC236}">
              <a16:creationId xmlns:a16="http://schemas.microsoft.com/office/drawing/2014/main" id="{15316F23-D116-4545-8305-50D40DE149E2}"/>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a:extLst>
            <a:ext uri="{FF2B5EF4-FFF2-40B4-BE49-F238E27FC236}">
              <a16:creationId xmlns:a16="http://schemas.microsoft.com/office/drawing/2014/main" id="{0030957A-BEC3-4109-AD21-751D0AB98B20}"/>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a:extLst>
            <a:ext uri="{FF2B5EF4-FFF2-40B4-BE49-F238E27FC236}">
              <a16:creationId xmlns:a16="http://schemas.microsoft.com/office/drawing/2014/main" id="{A31BDD06-7F2D-4C88-8FA3-246957C90BDE}"/>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a:extLst>
            <a:ext uri="{FF2B5EF4-FFF2-40B4-BE49-F238E27FC236}">
              <a16:creationId xmlns:a16="http://schemas.microsoft.com/office/drawing/2014/main" id="{B148E501-E213-4250-A525-69BEE51706B3}"/>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41035521-F4E1-4EDB-B487-3B04EF52A1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E8016163-66E6-4818-8C91-0DF2AAB2B7D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B916FFE-AD89-44F4-9C06-E5EA5C47558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96A5387-BBB8-4F7A-8E80-50C385EE93E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584210F-8C3D-4C82-A45A-9549774A561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103505</xdr:rowOff>
    </xdr:from>
    <xdr:to>
      <xdr:col>85</xdr:col>
      <xdr:colOff>177800</xdr:colOff>
      <xdr:row>40</xdr:row>
      <xdr:rowOff>33655</xdr:rowOff>
    </xdr:to>
    <xdr:sp macro="" textlink="">
      <xdr:nvSpPr>
        <xdr:cNvPr id="529" name="楕円 528">
          <a:extLst>
            <a:ext uri="{FF2B5EF4-FFF2-40B4-BE49-F238E27FC236}">
              <a16:creationId xmlns:a16="http://schemas.microsoft.com/office/drawing/2014/main" id="{0FEBBD3C-ED7A-4CBD-9629-9EC93048321B}"/>
            </a:ext>
          </a:extLst>
        </xdr:cNvPr>
        <xdr:cNvSpPr/>
      </xdr:nvSpPr>
      <xdr:spPr>
        <a:xfrm>
          <a:off x="16268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81932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67EE2798-87D0-4589-9D3B-48625D51EA85}"/>
            </a:ext>
          </a:extLst>
        </xdr:cNvPr>
        <xdr:cNvSpPr txBox="1"/>
      </xdr:nvSpPr>
      <xdr:spPr>
        <a:xfrm>
          <a:off x="163576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113030</xdr:rowOff>
    </xdr:from>
    <xdr:to>
      <xdr:col>81</xdr:col>
      <xdr:colOff>101600</xdr:colOff>
      <xdr:row>40</xdr:row>
      <xdr:rowOff>43180</xdr:rowOff>
    </xdr:to>
    <xdr:sp macro="" textlink="">
      <xdr:nvSpPr>
        <xdr:cNvPr id="531" name="楕円 530">
          <a:extLst>
            <a:ext uri="{FF2B5EF4-FFF2-40B4-BE49-F238E27FC236}">
              <a16:creationId xmlns:a16="http://schemas.microsoft.com/office/drawing/2014/main" id="{E5EBCBB1-8C0A-4A3F-AC09-5769025401B4}"/>
            </a:ext>
          </a:extLst>
        </xdr:cNvPr>
        <xdr:cNvSpPr/>
      </xdr:nvSpPr>
      <xdr:spPr>
        <a:xfrm>
          <a:off x="1543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154305</xdr:rowOff>
    </xdr:from>
    <xdr:to>
      <xdr:col>85</xdr:col>
      <xdr:colOff>127000</xdr:colOff>
      <xdr:row>39</xdr:row>
      <xdr:rowOff>163830</xdr:rowOff>
    </xdr:to>
    <xdr:cxnSp macro="">
      <xdr:nvCxnSpPr>
        <xdr:cNvPr id="532" name="直線コネクタ 531">
          <a:extLst>
            <a:ext uri="{FF2B5EF4-FFF2-40B4-BE49-F238E27FC236}">
              <a16:creationId xmlns:a16="http://schemas.microsoft.com/office/drawing/2014/main" id="{38135DE1-10CC-4911-827B-8E42A244F08D}"/>
            </a:ext>
          </a:extLst>
        </xdr:cNvPr>
        <xdr:cNvCxnSpPr/>
      </xdr:nvCxnSpPr>
      <xdr:spPr>
        <a:xfrm flipV="1">
          <a:off x="15481300" y="68408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109220</xdr:rowOff>
    </xdr:from>
    <xdr:to>
      <xdr:col>76</xdr:col>
      <xdr:colOff>165100</xdr:colOff>
      <xdr:row>40</xdr:row>
      <xdr:rowOff>39370</xdr:rowOff>
    </xdr:to>
    <xdr:sp macro="" textlink="">
      <xdr:nvSpPr>
        <xdr:cNvPr id="533" name="楕円 532">
          <a:extLst>
            <a:ext uri="{FF2B5EF4-FFF2-40B4-BE49-F238E27FC236}">
              <a16:creationId xmlns:a16="http://schemas.microsoft.com/office/drawing/2014/main" id="{CE3675DC-F21C-4562-AA9D-64474A650FA8}"/>
            </a:ext>
          </a:extLst>
        </xdr:cNvPr>
        <xdr:cNvSpPr/>
      </xdr:nvSpPr>
      <xdr:spPr>
        <a:xfrm>
          <a:off x="14541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160020</xdr:rowOff>
    </xdr:from>
    <xdr:to>
      <xdr:col>81</xdr:col>
      <xdr:colOff>50800</xdr:colOff>
      <xdr:row>39</xdr:row>
      <xdr:rowOff>163830</xdr:rowOff>
    </xdr:to>
    <xdr:cxnSp macro="">
      <xdr:nvCxnSpPr>
        <xdr:cNvPr id="534" name="直線コネクタ 533">
          <a:extLst>
            <a:ext uri="{FF2B5EF4-FFF2-40B4-BE49-F238E27FC236}">
              <a16:creationId xmlns:a16="http://schemas.microsoft.com/office/drawing/2014/main" id="{E235FD75-B66C-4C97-8605-EEAAEA14154C}"/>
            </a:ext>
          </a:extLst>
        </xdr:cNvPr>
        <xdr:cNvCxnSpPr/>
      </xdr:nvCxnSpPr>
      <xdr:spPr>
        <a:xfrm>
          <a:off x="14592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53975</xdr:rowOff>
    </xdr:from>
    <xdr:to>
      <xdr:col>72</xdr:col>
      <xdr:colOff>38100</xdr:colOff>
      <xdr:row>39</xdr:row>
      <xdr:rowOff>155575</xdr:rowOff>
    </xdr:to>
    <xdr:sp macro="" textlink="">
      <xdr:nvSpPr>
        <xdr:cNvPr id="535" name="楕円 534">
          <a:extLst>
            <a:ext uri="{FF2B5EF4-FFF2-40B4-BE49-F238E27FC236}">
              <a16:creationId xmlns:a16="http://schemas.microsoft.com/office/drawing/2014/main" id="{E6AFA459-D899-47A2-989D-9C50ECE992A5}"/>
            </a:ext>
          </a:extLst>
        </xdr:cNvPr>
        <xdr:cNvSpPr/>
      </xdr:nvSpPr>
      <xdr:spPr>
        <a:xfrm>
          <a:off x="13652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104775</xdr:rowOff>
    </xdr:from>
    <xdr:to>
      <xdr:col>76</xdr:col>
      <xdr:colOff>114300</xdr:colOff>
      <xdr:row>39</xdr:row>
      <xdr:rowOff>160020</xdr:rowOff>
    </xdr:to>
    <xdr:cxnSp macro="">
      <xdr:nvCxnSpPr>
        <xdr:cNvPr id="536" name="直線コネクタ 535">
          <a:extLst>
            <a:ext uri="{FF2B5EF4-FFF2-40B4-BE49-F238E27FC236}">
              <a16:creationId xmlns:a16="http://schemas.microsoft.com/office/drawing/2014/main" id="{EB087C79-A9DA-4840-978B-301248286095}"/>
            </a:ext>
          </a:extLst>
        </xdr:cNvPr>
        <xdr:cNvCxnSpPr/>
      </xdr:nvCxnSpPr>
      <xdr:spPr>
        <a:xfrm>
          <a:off x="13703300" y="67913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120650</xdr:rowOff>
    </xdr:from>
    <xdr:to>
      <xdr:col>67</xdr:col>
      <xdr:colOff>101600</xdr:colOff>
      <xdr:row>40</xdr:row>
      <xdr:rowOff>50800</xdr:rowOff>
    </xdr:to>
    <xdr:sp macro="" textlink="">
      <xdr:nvSpPr>
        <xdr:cNvPr id="537" name="楕円 536">
          <a:extLst>
            <a:ext uri="{FF2B5EF4-FFF2-40B4-BE49-F238E27FC236}">
              <a16:creationId xmlns:a16="http://schemas.microsoft.com/office/drawing/2014/main" id="{F82C854C-64D4-4204-939D-4BABA716EE4D}"/>
            </a:ext>
          </a:extLst>
        </xdr:cNvPr>
        <xdr:cNvSpPr/>
      </xdr:nvSpPr>
      <xdr:spPr>
        <a:xfrm>
          <a:off x="1276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104775</xdr:rowOff>
    </xdr:from>
    <xdr:to>
      <xdr:col>71</xdr:col>
      <xdr:colOff>177800</xdr:colOff>
      <xdr:row>40</xdr:row>
      <xdr:rowOff>0</xdr:rowOff>
    </xdr:to>
    <xdr:cxnSp macro="">
      <xdr:nvCxnSpPr>
        <xdr:cNvPr id="538" name="直線コネクタ 537">
          <a:extLst>
            <a:ext uri="{FF2B5EF4-FFF2-40B4-BE49-F238E27FC236}">
              <a16:creationId xmlns:a16="http://schemas.microsoft.com/office/drawing/2014/main" id="{A4539E5A-ACAC-4F11-96E1-04E0B2A0C0B5}"/>
            </a:ext>
          </a:extLst>
        </xdr:cNvPr>
        <xdr:cNvCxnSpPr/>
      </xdr:nvCxnSpPr>
      <xdr:spPr>
        <a:xfrm flipV="1">
          <a:off x="12814300" y="67913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B65FDE6D-B926-428C-8EC3-8329DDC26FB5}"/>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16180379-4006-4745-998A-11E296F754DE}"/>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929FF1C1-9B70-4355-A4A1-8997645CA7CB}"/>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342C9259-1828-4DCA-B200-E68F463F6B32}"/>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34307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30607A82-8F4E-42C8-9F56-EF48EA5B11E9}"/>
            </a:ext>
          </a:extLst>
        </xdr:cNvPr>
        <xdr:cNvSpPr txBox="1"/>
      </xdr:nvSpPr>
      <xdr:spPr>
        <a:xfrm>
          <a:off x="152660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30497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A7C65AD2-2630-4C0A-9090-30F35D785B93}"/>
            </a:ext>
          </a:extLst>
        </xdr:cNvPr>
        <xdr:cNvSpPr txBox="1"/>
      </xdr:nvSpPr>
      <xdr:spPr>
        <a:xfrm>
          <a:off x="14389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146702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131CF276-9843-4C0B-8C09-6C6BD0CC16DB}"/>
            </a:ext>
          </a:extLst>
        </xdr:cNvPr>
        <xdr:cNvSpPr txBox="1"/>
      </xdr:nvSpPr>
      <xdr:spPr>
        <a:xfrm>
          <a:off x="13500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41927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868C027F-B711-4738-BE04-C2C27043E593}"/>
            </a:ext>
          </a:extLst>
        </xdr:cNvPr>
        <xdr:cNvSpPr txBox="1"/>
      </xdr:nvSpPr>
      <xdr:spPr>
        <a:xfrm>
          <a:off x="12611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79432679-C3CD-481E-9165-BCAA8C16C3B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9CA14743-12F0-45A7-BD3C-D6E0E6D8CF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E16F6B03-62B9-4E23-A0FB-D25E26E7BCA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C39F789D-E62D-4257-9DD6-886FA65FB0B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479B3AC-8885-4311-B46A-93D1A5CA005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86557D6B-88F1-4CB7-8A5A-B4037816D3C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8B0CB043-91E0-4DEE-A498-DB03F547AB1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C0567439-FB36-4FF3-B1B3-78CE417518E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EA93ED05-3017-4001-B9C6-C8C39011101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A791AA00-793B-4BA8-9CF0-18633F3023F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a:extLst>
            <a:ext uri="{FF2B5EF4-FFF2-40B4-BE49-F238E27FC236}">
              <a16:creationId xmlns:a16="http://schemas.microsoft.com/office/drawing/2014/main" id="{FDDE51A1-63C4-4256-850D-B16CA0B2503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a:extLst>
            <a:ext uri="{FF2B5EF4-FFF2-40B4-BE49-F238E27FC236}">
              <a16:creationId xmlns:a16="http://schemas.microsoft.com/office/drawing/2014/main" id="{4173AD8F-8786-46BE-83FF-5871ADA06D7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a:extLst>
            <a:ext uri="{FF2B5EF4-FFF2-40B4-BE49-F238E27FC236}">
              <a16:creationId xmlns:a16="http://schemas.microsoft.com/office/drawing/2014/main" id="{301347A0-B3A2-4535-9E45-CFD6680FC26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a:extLst>
            <a:ext uri="{FF2B5EF4-FFF2-40B4-BE49-F238E27FC236}">
              <a16:creationId xmlns:a16="http://schemas.microsoft.com/office/drawing/2014/main" id="{1280E470-B0AC-4059-9861-8BE665FA08B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a:extLst>
            <a:ext uri="{FF2B5EF4-FFF2-40B4-BE49-F238E27FC236}">
              <a16:creationId xmlns:a16="http://schemas.microsoft.com/office/drawing/2014/main" id="{AD30B2B6-9567-426F-9DAD-6FC40AC004D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a:extLst>
            <a:ext uri="{FF2B5EF4-FFF2-40B4-BE49-F238E27FC236}">
              <a16:creationId xmlns:a16="http://schemas.microsoft.com/office/drawing/2014/main" id="{CA741A8D-CD2F-4316-A970-905C03EE3FA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a:extLst>
            <a:ext uri="{FF2B5EF4-FFF2-40B4-BE49-F238E27FC236}">
              <a16:creationId xmlns:a16="http://schemas.microsoft.com/office/drawing/2014/main" id="{E06B46ED-3E13-4C45-B2E8-5C7C5640CFC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a:extLst>
            <a:ext uri="{FF2B5EF4-FFF2-40B4-BE49-F238E27FC236}">
              <a16:creationId xmlns:a16="http://schemas.microsoft.com/office/drawing/2014/main" id="{D7B5C7D5-03E0-4150-9809-8FD85D4FAEB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45D4F047-756C-4D4E-A7A0-1B43BD07F67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id="{0A1C8A57-3FF4-469E-982B-AF1F6F5C093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F2908B5-53DD-45E3-B966-0FF79836F1D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a:extLst>
            <a:ext uri="{FF2B5EF4-FFF2-40B4-BE49-F238E27FC236}">
              <a16:creationId xmlns:a16="http://schemas.microsoft.com/office/drawing/2014/main" id="{DB6BAC97-AC88-411B-9945-80C5584CB46A}"/>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44BB7B5F-E0DE-4EEA-9936-CC2D3A01AE98}"/>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a:extLst>
            <a:ext uri="{FF2B5EF4-FFF2-40B4-BE49-F238E27FC236}">
              <a16:creationId xmlns:a16="http://schemas.microsoft.com/office/drawing/2014/main" id="{44E78E7A-A396-4D6A-ACAC-A4D61D64787F}"/>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32D54374-653E-4276-B1A8-BF04CE22E45C}"/>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a:extLst>
            <a:ext uri="{FF2B5EF4-FFF2-40B4-BE49-F238E27FC236}">
              <a16:creationId xmlns:a16="http://schemas.microsoft.com/office/drawing/2014/main" id="{6E167A95-9BB7-47D9-9E5F-005BDD006843}"/>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73" name="【一般廃棄物処理施設】&#10;一人当たり有形固定資産（償却資産）額平均値テキスト">
          <a:extLst>
            <a:ext uri="{FF2B5EF4-FFF2-40B4-BE49-F238E27FC236}">
              <a16:creationId xmlns:a16="http://schemas.microsoft.com/office/drawing/2014/main" id="{32C20374-7203-4363-BE8D-D824E072B9C0}"/>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a:extLst>
            <a:ext uri="{FF2B5EF4-FFF2-40B4-BE49-F238E27FC236}">
              <a16:creationId xmlns:a16="http://schemas.microsoft.com/office/drawing/2014/main" id="{4B32EEC5-7CF3-43AB-90C5-3AD8A394976B}"/>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a:extLst>
            <a:ext uri="{FF2B5EF4-FFF2-40B4-BE49-F238E27FC236}">
              <a16:creationId xmlns:a16="http://schemas.microsoft.com/office/drawing/2014/main" id="{F4F1EBD1-4FB5-4231-9FF3-BE0803D2A745}"/>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a:extLst>
            <a:ext uri="{FF2B5EF4-FFF2-40B4-BE49-F238E27FC236}">
              <a16:creationId xmlns:a16="http://schemas.microsoft.com/office/drawing/2014/main" id="{99D89AC1-D6A2-4F17-BE1D-FA7AF9D6C8AC}"/>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a:extLst>
            <a:ext uri="{FF2B5EF4-FFF2-40B4-BE49-F238E27FC236}">
              <a16:creationId xmlns:a16="http://schemas.microsoft.com/office/drawing/2014/main" id="{F6DEAD32-E6D0-4107-97CF-37AC62A4F16B}"/>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a:extLst>
            <a:ext uri="{FF2B5EF4-FFF2-40B4-BE49-F238E27FC236}">
              <a16:creationId xmlns:a16="http://schemas.microsoft.com/office/drawing/2014/main" id="{7EDDCF16-83EC-4200-A0D0-1DE786530686}"/>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FA98DE9-0880-4B21-9767-3D1EBFE4F6A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DF02180-D4CF-4B7F-A298-CC149D524D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DF571AF-EB77-440E-80F6-8E33D70B6A3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C4961E7-F7AB-4181-89C9-77113CE031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96534390-3FF1-4D9C-855A-9F37836A32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83032</xdr:rowOff>
    </xdr:from>
    <xdr:to>
      <xdr:col>116</xdr:col>
      <xdr:colOff>114300</xdr:colOff>
      <xdr:row>40</xdr:row>
      <xdr:rowOff>13182</xdr:rowOff>
    </xdr:to>
    <xdr:sp macro="" textlink="">
      <xdr:nvSpPr>
        <xdr:cNvPr id="584" name="楕円 583">
          <a:extLst>
            <a:ext uri="{FF2B5EF4-FFF2-40B4-BE49-F238E27FC236}">
              <a16:creationId xmlns:a16="http://schemas.microsoft.com/office/drawing/2014/main" id="{E9540167-3972-4B4B-B320-42E612E0D908}"/>
            </a:ext>
          </a:extLst>
        </xdr:cNvPr>
        <xdr:cNvSpPr/>
      </xdr:nvSpPr>
      <xdr:spPr>
        <a:xfrm>
          <a:off x="22110700" y="67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105909</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75FB00F6-02AD-4EC1-A577-2AC41E90DBD3}"/>
            </a:ext>
          </a:extLst>
        </xdr:cNvPr>
        <xdr:cNvSpPr txBox="1"/>
      </xdr:nvSpPr>
      <xdr:spPr>
        <a:xfrm>
          <a:off x="22199600" y="662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98470</xdr:rowOff>
    </xdr:from>
    <xdr:to>
      <xdr:col>112</xdr:col>
      <xdr:colOff>38100</xdr:colOff>
      <xdr:row>40</xdr:row>
      <xdr:rowOff>28620</xdr:rowOff>
    </xdr:to>
    <xdr:sp macro="" textlink="">
      <xdr:nvSpPr>
        <xdr:cNvPr id="586" name="楕円 585">
          <a:extLst>
            <a:ext uri="{FF2B5EF4-FFF2-40B4-BE49-F238E27FC236}">
              <a16:creationId xmlns:a16="http://schemas.microsoft.com/office/drawing/2014/main" id="{395E0DFB-2229-45E3-96D5-1AAB9B8F6F42}"/>
            </a:ext>
          </a:extLst>
        </xdr:cNvPr>
        <xdr:cNvSpPr/>
      </xdr:nvSpPr>
      <xdr:spPr>
        <a:xfrm>
          <a:off x="21272500" y="67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133832</xdr:rowOff>
    </xdr:from>
    <xdr:to>
      <xdr:col>116</xdr:col>
      <xdr:colOff>63500</xdr:colOff>
      <xdr:row>39</xdr:row>
      <xdr:rowOff>149270</xdr:rowOff>
    </xdr:to>
    <xdr:cxnSp macro="">
      <xdr:nvCxnSpPr>
        <xdr:cNvPr id="587" name="直線コネクタ 586">
          <a:extLst>
            <a:ext uri="{FF2B5EF4-FFF2-40B4-BE49-F238E27FC236}">
              <a16:creationId xmlns:a16="http://schemas.microsoft.com/office/drawing/2014/main" id="{308D7FD2-D1AF-42DD-BF95-F30598B01A41}"/>
            </a:ext>
          </a:extLst>
        </xdr:cNvPr>
        <xdr:cNvCxnSpPr/>
      </xdr:nvCxnSpPr>
      <xdr:spPr>
        <a:xfrm flipV="1">
          <a:off x="21323300" y="6820382"/>
          <a:ext cx="83820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120406</xdr:rowOff>
    </xdr:from>
    <xdr:to>
      <xdr:col>107</xdr:col>
      <xdr:colOff>101600</xdr:colOff>
      <xdr:row>40</xdr:row>
      <xdr:rowOff>50556</xdr:rowOff>
    </xdr:to>
    <xdr:sp macro="" textlink="">
      <xdr:nvSpPr>
        <xdr:cNvPr id="588" name="楕円 587">
          <a:extLst>
            <a:ext uri="{FF2B5EF4-FFF2-40B4-BE49-F238E27FC236}">
              <a16:creationId xmlns:a16="http://schemas.microsoft.com/office/drawing/2014/main" id="{192C6AE9-16E6-40EA-BB6A-83EEDA6A1C31}"/>
            </a:ext>
          </a:extLst>
        </xdr:cNvPr>
        <xdr:cNvSpPr/>
      </xdr:nvSpPr>
      <xdr:spPr>
        <a:xfrm>
          <a:off x="20383500" y="680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149270</xdr:rowOff>
    </xdr:from>
    <xdr:to>
      <xdr:col>111</xdr:col>
      <xdr:colOff>177800</xdr:colOff>
      <xdr:row>39</xdr:row>
      <xdr:rowOff>171206</xdr:rowOff>
    </xdr:to>
    <xdr:cxnSp macro="">
      <xdr:nvCxnSpPr>
        <xdr:cNvPr id="589" name="直線コネクタ 588">
          <a:extLst>
            <a:ext uri="{FF2B5EF4-FFF2-40B4-BE49-F238E27FC236}">
              <a16:creationId xmlns:a16="http://schemas.microsoft.com/office/drawing/2014/main" id="{EA939347-EC4E-4E1F-A39D-228CE9FE1A8C}"/>
            </a:ext>
          </a:extLst>
        </xdr:cNvPr>
        <xdr:cNvCxnSpPr/>
      </xdr:nvCxnSpPr>
      <xdr:spPr>
        <a:xfrm flipV="1">
          <a:off x="20434300" y="6835820"/>
          <a:ext cx="889000" cy="2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118211</xdr:rowOff>
    </xdr:from>
    <xdr:to>
      <xdr:col>102</xdr:col>
      <xdr:colOff>165100</xdr:colOff>
      <xdr:row>40</xdr:row>
      <xdr:rowOff>48361</xdr:rowOff>
    </xdr:to>
    <xdr:sp macro="" textlink="">
      <xdr:nvSpPr>
        <xdr:cNvPr id="590" name="楕円 589">
          <a:extLst>
            <a:ext uri="{FF2B5EF4-FFF2-40B4-BE49-F238E27FC236}">
              <a16:creationId xmlns:a16="http://schemas.microsoft.com/office/drawing/2014/main" id="{E2CF4876-72CF-4BA3-B4E9-BB5793A90C7F}"/>
            </a:ext>
          </a:extLst>
        </xdr:cNvPr>
        <xdr:cNvSpPr/>
      </xdr:nvSpPr>
      <xdr:spPr>
        <a:xfrm>
          <a:off x="19494500" y="68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169011</xdr:rowOff>
    </xdr:from>
    <xdr:to>
      <xdr:col>107</xdr:col>
      <xdr:colOff>50800</xdr:colOff>
      <xdr:row>39</xdr:row>
      <xdr:rowOff>171206</xdr:rowOff>
    </xdr:to>
    <xdr:cxnSp macro="">
      <xdr:nvCxnSpPr>
        <xdr:cNvPr id="591" name="直線コネクタ 590">
          <a:extLst>
            <a:ext uri="{FF2B5EF4-FFF2-40B4-BE49-F238E27FC236}">
              <a16:creationId xmlns:a16="http://schemas.microsoft.com/office/drawing/2014/main" id="{3032F566-4567-426D-8609-E2BB4DD06291}"/>
            </a:ext>
          </a:extLst>
        </xdr:cNvPr>
        <xdr:cNvCxnSpPr/>
      </xdr:nvCxnSpPr>
      <xdr:spPr>
        <a:xfrm>
          <a:off x="19545300" y="685556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143255</xdr:rowOff>
    </xdr:from>
    <xdr:to>
      <xdr:col>98</xdr:col>
      <xdr:colOff>38100</xdr:colOff>
      <xdr:row>40</xdr:row>
      <xdr:rowOff>73405</xdr:rowOff>
    </xdr:to>
    <xdr:sp macro="" textlink="">
      <xdr:nvSpPr>
        <xdr:cNvPr id="592" name="楕円 591">
          <a:extLst>
            <a:ext uri="{FF2B5EF4-FFF2-40B4-BE49-F238E27FC236}">
              <a16:creationId xmlns:a16="http://schemas.microsoft.com/office/drawing/2014/main" id="{C9E905A6-1D2C-4E99-8D1F-45666076343E}"/>
            </a:ext>
          </a:extLst>
        </xdr:cNvPr>
        <xdr:cNvSpPr/>
      </xdr:nvSpPr>
      <xdr:spPr>
        <a:xfrm>
          <a:off x="18605500" y="68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169011</xdr:rowOff>
    </xdr:from>
    <xdr:to>
      <xdr:col>102</xdr:col>
      <xdr:colOff>114300</xdr:colOff>
      <xdr:row>40</xdr:row>
      <xdr:rowOff>22605</xdr:rowOff>
    </xdr:to>
    <xdr:cxnSp macro="">
      <xdr:nvCxnSpPr>
        <xdr:cNvPr id="593" name="直線コネクタ 592">
          <a:extLst>
            <a:ext uri="{FF2B5EF4-FFF2-40B4-BE49-F238E27FC236}">
              <a16:creationId xmlns:a16="http://schemas.microsoft.com/office/drawing/2014/main" id="{7D71CCB3-5658-4697-B593-D7A3A2857216}"/>
            </a:ext>
          </a:extLst>
        </xdr:cNvPr>
        <xdr:cNvCxnSpPr/>
      </xdr:nvCxnSpPr>
      <xdr:spPr>
        <a:xfrm flipV="1">
          <a:off x="18656300" y="6855561"/>
          <a:ext cx="8890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94" name="n_1aveValue【一般廃棄物処理施設】&#10;一人当たり有形固定資産（償却資産）額">
          <a:extLst>
            <a:ext uri="{FF2B5EF4-FFF2-40B4-BE49-F238E27FC236}">
              <a16:creationId xmlns:a16="http://schemas.microsoft.com/office/drawing/2014/main" id="{63FBEA47-BD56-4861-8C9F-7AFAC69254E5}"/>
            </a:ext>
          </a:extLst>
        </xdr:cNvPr>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a:extLst>
            <a:ext uri="{FF2B5EF4-FFF2-40B4-BE49-F238E27FC236}">
              <a16:creationId xmlns:a16="http://schemas.microsoft.com/office/drawing/2014/main" id="{6A7BCD5C-D6B2-4799-8A1C-00F7106FA351}"/>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3F8DDF63-90F6-4F5C-994C-6D22E2923EC9}"/>
            </a:ext>
          </a:extLst>
        </xdr:cNvPr>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660A1382-EED6-48BB-958C-7CE784D2F432}"/>
            </a:ext>
          </a:extLst>
        </xdr:cNvPr>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45147</xdr:rowOff>
    </xdr:from>
    <xdr:ext cx="599010" cy="259045"/>
    <xdr:sp macro="" textlink="">
      <xdr:nvSpPr>
        <xdr:cNvPr id="598" name="n_1mainValue【一般廃棄物処理施設】&#10;一人当たり有形固定資産（償却資産）額">
          <a:extLst>
            <a:ext uri="{FF2B5EF4-FFF2-40B4-BE49-F238E27FC236}">
              <a16:creationId xmlns:a16="http://schemas.microsoft.com/office/drawing/2014/main" id="{2BF056B4-05BF-4273-ADE2-6311CDAFA6A3}"/>
            </a:ext>
          </a:extLst>
        </xdr:cNvPr>
        <xdr:cNvSpPr txBox="1"/>
      </xdr:nvSpPr>
      <xdr:spPr>
        <a:xfrm>
          <a:off x="21011095" y="656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41683</xdr:rowOff>
    </xdr:from>
    <xdr:ext cx="599010" cy="259045"/>
    <xdr:sp macro="" textlink="">
      <xdr:nvSpPr>
        <xdr:cNvPr id="599" name="n_2mainValue【一般廃棄物処理施設】&#10;一人当たり有形固定資産（償却資産）額">
          <a:extLst>
            <a:ext uri="{FF2B5EF4-FFF2-40B4-BE49-F238E27FC236}">
              <a16:creationId xmlns:a16="http://schemas.microsoft.com/office/drawing/2014/main" id="{288B071A-782C-4CDD-8752-1706CF380F90}"/>
            </a:ext>
          </a:extLst>
        </xdr:cNvPr>
        <xdr:cNvSpPr txBox="1"/>
      </xdr:nvSpPr>
      <xdr:spPr>
        <a:xfrm>
          <a:off x="20134795" y="689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64888</xdr:rowOff>
    </xdr:from>
    <xdr:ext cx="599010" cy="259045"/>
    <xdr:sp macro="" textlink="">
      <xdr:nvSpPr>
        <xdr:cNvPr id="600" name="n_3mainValue【一般廃棄物処理施設】&#10;一人当たり有形固定資産（償却資産）額">
          <a:extLst>
            <a:ext uri="{FF2B5EF4-FFF2-40B4-BE49-F238E27FC236}">
              <a16:creationId xmlns:a16="http://schemas.microsoft.com/office/drawing/2014/main" id="{2067AC43-FA38-4B40-A05A-EF889F0935C7}"/>
            </a:ext>
          </a:extLst>
        </xdr:cNvPr>
        <xdr:cNvSpPr txBox="1"/>
      </xdr:nvSpPr>
      <xdr:spPr>
        <a:xfrm>
          <a:off x="19245795" y="657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89932</xdr:rowOff>
    </xdr:from>
    <xdr:ext cx="599010" cy="259045"/>
    <xdr:sp macro="" textlink="">
      <xdr:nvSpPr>
        <xdr:cNvPr id="601" name="n_4mainValue【一般廃棄物処理施設】&#10;一人当たり有形固定資産（償却資産）額">
          <a:extLst>
            <a:ext uri="{FF2B5EF4-FFF2-40B4-BE49-F238E27FC236}">
              <a16:creationId xmlns:a16="http://schemas.microsoft.com/office/drawing/2014/main" id="{C10F6591-098F-41DD-B965-A70509084D4C}"/>
            </a:ext>
          </a:extLst>
        </xdr:cNvPr>
        <xdr:cNvSpPr txBox="1"/>
      </xdr:nvSpPr>
      <xdr:spPr>
        <a:xfrm>
          <a:off x="18356795" y="660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FE3F4074-B73D-41B9-A7EC-D2C282F95E7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454DC815-42B6-4D3A-8C02-5F1675ACE82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3C47F08C-F477-4F9C-B932-8B9486CA98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5BD134F5-4091-45B4-83D8-30BA878FCD9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912B31E8-C453-42AD-AE06-8F4EE1A9966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C5EB7273-A22F-4B52-8D8B-C25DB3453E4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E1B0E809-F0A3-4A19-BB73-89F39788D7D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4C1CBC40-07E6-4EB2-ABA5-F8009C5B8E2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F589DC9A-C1A7-49E5-A524-8ABEBAA5A8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1E628BEE-0198-4796-AEEA-6422BB44FA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31E85E8C-0677-4E81-8E4B-037043EE1F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0D4E0708-38C4-46F4-8B3C-3DCE122785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B8A6309D-C198-47A2-83B2-B242B4BA93F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9F9C1982-9128-485B-A79E-FFE9AC0DC26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E0EB2A90-26DB-47A0-AE2E-C7F8F0F50A9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7D5246CA-F9CF-4E3B-A229-D545B58DFE8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F879F109-0283-4CBA-8C88-637B1DAC040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972FACDC-2F6D-4663-B594-FAAA81AF091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B7B07A69-AB17-4FB9-AD8B-EFB89D724A4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CA87DAB9-F519-439E-A06B-CECC7EF78E3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925F8DFA-8E90-4A07-8AAF-7E69B08F662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C7B4BC61-5AB5-4FFA-A78C-975CF9A25C1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9F76E820-6265-4CDE-87F6-829EF2F0CA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DF3DD967-C749-41A2-A312-ECF4EF35B7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D84398F6-3E68-4B60-9F6A-599717E26F2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2E32205F-83CE-43C9-8D4A-479AEEEA011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CD42B867-944B-4B33-81BA-73EC7907219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48724BCC-6542-4BA7-AC47-054761E2DC1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29DD7426-BA98-4ACE-8D05-B6A4F996BAE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464ABDB7-7BF7-4EDE-A2BA-8E9159EBC7E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C83FFBD3-098C-4CC4-9AC1-0EF52009404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EF241B4A-7997-4FA9-9CFE-08029EB5F7B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A8202DF8-BE81-44DE-9E1B-07F1D03E21A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6EB0BCE-ECC9-4EF8-8353-56ABCE22486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CBF73771-FC6A-47EE-B1A6-543D9D33B10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25944013-25DA-4BFB-B154-5BBA0DA6BA2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A76E3087-9B5F-4B36-A588-B4B2BD224CD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C18F0C5D-1827-473C-BCB5-5878F2584B4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B2DA947A-6804-47F4-99FB-3ED07B455DE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EB1BC303-AB7D-4EFA-AF43-1FC2588E8B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5669A11F-B371-43C4-8541-CDA37E4FE21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BB1C4050-B71E-4DEB-B8FB-FCD580D33303}"/>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72EE6DB8-599D-431F-8AA1-D3D94332C2C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BE70E15F-0E28-4887-B2AF-FE0FF763DEA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EB6915E7-FAE9-4930-AA7A-0FC1A770FF1C}"/>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47" name="直線コネクタ 646">
          <a:extLst>
            <a:ext uri="{FF2B5EF4-FFF2-40B4-BE49-F238E27FC236}">
              <a16:creationId xmlns:a16="http://schemas.microsoft.com/office/drawing/2014/main" id="{B0B7E4A7-3462-452A-90F6-BD81D0C3D88F}"/>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9346F642-95AA-447D-A96E-23D46080E33A}"/>
            </a:ext>
          </a:extLst>
        </xdr:cNvPr>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49" name="フローチャート: 判断 648">
          <a:extLst>
            <a:ext uri="{FF2B5EF4-FFF2-40B4-BE49-F238E27FC236}">
              <a16:creationId xmlns:a16="http://schemas.microsoft.com/office/drawing/2014/main" id="{633CC8D5-4C16-4243-9493-15049A848A7A}"/>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0" name="フローチャート: 判断 649">
          <a:extLst>
            <a:ext uri="{FF2B5EF4-FFF2-40B4-BE49-F238E27FC236}">
              <a16:creationId xmlns:a16="http://schemas.microsoft.com/office/drawing/2014/main" id="{03601DB4-D483-4B50-812A-02CA63FF3BDD}"/>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51" name="フローチャート: 判断 650">
          <a:extLst>
            <a:ext uri="{FF2B5EF4-FFF2-40B4-BE49-F238E27FC236}">
              <a16:creationId xmlns:a16="http://schemas.microsoft.com/office/drawing/2014/main" id="{39721893-9AA0-48F3-94B6-D50F06514571}"/>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2" name="フローチャート: 判断 651">
          <a:extLst>
            <a:ext uri="{FF2B5EF4-FFF2-40B4-BE49-F238E27FC236}">
              <a16:creationId xmlns:a16="http://schemas.microsoft.com/office/drawing/2014/main" id="{952F50FA-B8B2-4E6A-943D-84F3A03026BE}"/>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3" name="フローチャート: 判断 652">
          <a:extLst>
            <a:ext uri="{FF2B5EF4-FFF2-40B4-BE49-F238E27FC236}">
              <a16:creationId xmlns:a16="http://schemas.microsoft.com/office/drawing/2014/main" id="{FE8E4F2E-F78E-4E28-9D0B-9670E1CB0316}"/>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3BF8BE1-AB15-4E27-9466-0620F60D281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CE737A81-C258-4519-9CD7-D163A189312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61C4E8C-D3C8-416B-AC12-AEFD42EFA3D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E1FAAC4-2654-44D7-8374-BA8892C35FD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0625636-BEA1-4CE2-8C72-ED98309C7D6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153851</xdr:rowOff>
    </xdr:from>
    <xdr:to>
      <xdr:col>85</xdr:col>
      <xdr:colOff>177800</xdr:colOff>
      <xdr:row>84</xdr:row>
      <xdr:rowOff>84001</xdr:rowOff>
    </xdr:to>
    <xdr:sp macro="" textlink="">
      <xdr:nvSpPr>
        <xdr:cNvPr id="659" name="楕円 658">
          <a:extLst>
            <a:ext uri="{FF2B5EF4-FFF2-40B4-BE49-F238E27FC236}">
              <a16:creationId xmlns:a16="http://schemas.microsoft.com/office/drawing/2014/main" id="{0EA39458-09D9-48D3-8ABB-DC0C55FD7AB5}"/>
            </a:ext>
          </a:extLst>
        </xdr:cNvPr>
        <xdr:cNvSpPr/>
      </xdr:nvSpPr>
      <xdr:spPr>
        <a:xfrm>
          <a:off x="162687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132278</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0556C05F-590D-4699-8CFB-588597DCEE03}"/>
            </a:ext>
          </a:extLst>
        </xdr:cNvPr>
        <xdr:cNvSpPr txBox="1"/>
      </xdr:nvSpPr>
      <xdr:spPr>
        <a:xfrm>
          <a:off x="16357600"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121194</xdr:rowOff>
    </xdr:from>
    <xdr:to>
      <xdr:col>81</xdr:col>
      <xdr:colOff>101600</xdr:colOff>
      <xdr:row>84</xdr:row>
      <xdr:rowOff>51344</xdr:rowOff>
    </xdr:to>
    <xdr:sp macro="" textlink="">
      <xdr:nvSpPr>
        <xdr:cNvPr id="661" name="楕円 660">
          <a:extLst>
            <a:ext uri="{FF2B5EF4-FFF2-40B4-BE49-F238E27FC236}">
              <a16:creationId xmlns:a16="http://schemas.microsoft.com/office/drawing/2014/main" id="{CA64C7D5-7F95-4D49-84B2-71B423F0D516}"/>
            </a:ext>
          </a:extLst>
        </xdr:cNvPr>
        <xdr:cNvSpPr/>
      </xdr:nvSpPr>
      <xdr:spPr>
        <a:xfrm>
          <a:off x="15430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xdr:rowOff>
    </xdr:from>
    <xdr:to>
      <xdr:col>85</xdr:col>
      <xdr:colOff>127000</xdr:colOff>
      <xdr:row>84</xdr:row>
      <xdr:rowOff>33201</xdr:rowOff>
    </xdr:to>
    <xdr:cxnSp macro="">
      <xdr:nvCxnSpPr>
        <xdr:cNvPr id="662" name="直線コネクタ 661">
          <a:extLst>
            <a:ext uri="{FF2B5EF4-FFF2-40B4-BE49-F238E27FC236}">
              <a16:creationId xmlns:a16="http://schemas.microsoft.com/office/drawing/2014/main" id="{EB4FF4C5-C688-4700-8249-E4DDA6D3FE45}"/>
            </a:ext>
          </a:extLst>
        </xdr:cNvPr>
        <xdr:cNvCxnSpPr/>
      </xdr:nvCxnSpPr>
      <xdr:spPr>
        <a:xfrm>
          <a:off x="15481300" y="144023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117929</xdr:rowOff>
    </xdr:from>
    <xdr:to>
      <xdr:col>76</xdr:col>
      <xdr:colOff>165100</xdr:colOff>
      <xdr:row>84</xdr:row>
      <xdr:rowOff>48079</xdr:rowOff>
    </xdr:to>
    <xdr:sp macro="" textlink="">
      <xdr:nvSpPr>
        <xdr:cNvPr id="663" name="楕円 662">
          <a:extLst>
            <a:ext uri="{FF2B5EF4-FFF2-40B4-BE49-F238E27FC236}">
              <a16:creationId xmlns:a16="http://schemas.microsoft.com/office/drawing/2014/main" id="{F976AB02-1C73-4048-97B6-C2AE3F3FB06F}"/>
            </a:ext>
          </a:extLst>
        </xdr:cNvPr>
        <xdr:cNvSpPr/>
      </xdr:nvSpPr>
      <xdr:spPr>
        <a:xfrm>
          <a:off x="14541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168729</xdr:rowOff>
    </xdr:from>
    <xdr:to>
      <xdr:col>81</xdr:col>
      <xdr:colOff>50800</xdr:colOff>
      <xdr:row>84</xdr:row>
      <xdr:rowOff>544</xdr:rowOff>
    </xdr:to>
    <xdr:cxnSp macro="">
      <xdr:nvCxnSpPr>
        <xdr:cNvPr id="664" name="直線コネクタ 663">
          <a:extLst>
            <a:ext uri="{FF2B5EF4-FFF2-40B4-BE49-F238E27FC236}">
              <a16:creationId xmlns:a16="http://schemas.microsoft.com/office/drawing/2014/main" id="{C6066C2A-51EF-4B32-870D-1470A93F5E56}"/>
            </a:ext>
          </a:extLst>
        </xdr:cNvPr>
        <xdr:cNvCxnSpPr/>
      </xdr:nvCxnSpPr>
      <xdr:spPr>
        <a:xfrm>
          <a:off x="14592300" y="143990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85271</xdr:rowOff>
    </xdr:from>
    <xdr:to>
      <xdr:col>72</xdr:col>
      <xdr:colOff>38100</xdr:colOff>
      <xdr:row>84</xdr:row>
      <xdr:rowOff>15421</xdr:rowOff>
    </xdr:to>
    <xdr:sp macro="" textlink="">
      <xdr:nvSpPr>
        <xdr:cNvPr id="665" name="楕円 664">
          <a:extLst>
            <a:ext uri="{FF2B5EF4-FFF2-40B4-BE49-F238E27FC236}">
              <a16:creationId xmlns:a16="http://schemas.microsoft.com/office/drawing/2014/main" id="{0476891C-93EF-45D2-B3CA-2216726FCB12}"/>
            </a:ext>
          </a:extLst>
        </xdr:cNvPr>
        <xdr:cNvSpPr/>
      </xdr:nvSpPr>
      <xdr:spPr>
        <a:xfrm>
          <a:off x="13652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136071</xdr:rowOff>
    </xdr:from>
    <xdr:to>
      <xdr:col>76</xdr:col>
      <xdr:colOff>114300</xdr:colOff>
      <xdr:row>83</xdr:row>
      <xdr:rowOff>168729</xdr:rowOff>
    </xdr:to>
    <xdr:cxnSp macro="">
      <xdr:nvCxnSpPr>
        <xdr:cNvPr id="666" name="直線コネクタ 665">
          <a:extLst>
            <a:ext uri="{FF2B5EF4-FFF2-40B4-BE49-F238E27FC236}">
              <a16:creationId xmlns:a16="http://schemas.microsoft.com/office/drawing/2014/main" id="{420D716F-C19E-4ED0-B199-C509BA9F1D15}"/>
            </a:ext>
          </a:extLst>
        </xdr:cNvPr>
        <xdr:cNvCxnSpPr/>
      </xdr:nvCxnSpPr>
      <xdr:spPr>
        <a:xfrm>
          <a:off x="13703300" y="143664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50981</xdr:rowOff>
    </xdr:from>
    <xdr:to>
      <xdr:col>67</xdr:col>
      <xdr:colOff>101600</xdr:colOff>
      <xdr:row>83</xdr:row>
      <xdr:rowOff>152581</xdr:rowOff>
    </xdr:to>
    <xdr:sp macro="" textlink="">
      <xdr:nvSpPr>
        <xdr:cNvPr id="667" name="楕円 666">
          <a:extLst>
            <a:ext uri="{FF2B5EF4-FFF2-40B4-BE49-F238E27FC236}">
              <a16:creationId xmlns:a16="http://schemas.microsoft.com/office/drawing/2014/main" id="{5515001C-9AE2-4A6E-85DC-FC11FCB1B63A}"/>
            </a:ext>
          </a:extLst>
        </xdr:cNvPr>
        <xdr:cNvSpPr/>
      </xdr:nvSpPr>
      <xdr:spPr>
        <a:xfrm>
          <a:off x="12763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101781</xdr:rowOff>
    </xdr:from>
    <xdr:to>
      <xdr:col>71</xdr:col>
      <xdr:colOff>177800</xdr:colOff>
      <xdr:row>83</xdr:row>
      <xdr:rowOff>136071</xdr:rowOff>
    </xdr:to>
    <xdr:cxnSp macro="">
      <xdr:nvCxnSpPr>
        <xdr:cNvPr id="668" name="直線コネクタ 667">
          <a:extLst>
            <a:ext uri="{FF2B5EF4-FFF2-40B4-BE49-F238E27FC236}">
              <a16:creationId xmlns:a16="http://schemas.microsoft.com/office/drawing/2014/main" id="{EF5549D1-A74A-44D3-95B5-B1664CAE7164}"/>
            </a:ext>
          </a:extLst>
        </xdr:cNvPr>
        <xdr:cNvCxnSpPr/>
      </xdr:nvCxnSpPr>
      <xdr:spPr>
        <a:xfrm>
          <a:off x="12814300" y="143321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69" name="n_1aveValue【消防施設】&#10;有形固定資産減価償却率">
          <a:extLst>
            <a:ext uri="{FF2B5EF4-FFF2-40B4-BE49-F238E27FC236}">
              <a16:creationId xmlns:a16="http://schemas.microsoft.com/office/drawing/2014/main" id="{F6C1CFA6-CB72-443C-88BE-5D511F4494B4}"/>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70" name="n_2aveValue【消防施設】&#10;有形固定資産減価償却率">
          <a:extLst>
            <a:ext uri="{FF2B5EF4-FFF2-40B4-BE49-F238E27FC236}">
              <a16:creationId xmlns:a16="http://schemas.microsoft.com/office/drawing/2014/main" id="{F9784E11-B7AA-4D16-BF5F-5149643D1FF9}"/>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71" name="n_3aveValue【消防施設】&#10;有形固定資産減価償却率">
          <a:extLst>
            <a:ext uri="{FF2B5EF4-FFF2-40B4-BE49-F238E27FC236}">
              <a16:creationId xmlns:a16="http://schemas.microsoft.com/office/drawing/2014/main" id="{2235ED2D-6829-40D7-9F10-AC9F4E57AC1A}"/>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72" name="n_4aveValue【消防施設】&#10;有形固定資産減価償却率">
          <a:extLst>
            <a:ext uri="{FF2B5EF4-FFF2-40B4-BE49-F238E27FC236}">
              <a16:creationId xmlns:a16="http://schemas.microsoft.com/office/drawing/2014/main" id="{DB74D931-9422-4D67-9717-4DF291CAC8A3}"/>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42471</xdr:rowOff>
    </xdr:from>
    <xdr:ext cx="405111" cy="259045"/>
    <xdr:sp macro="" textlink="">
      <xdr:nvSpPr>
        <xdr:cNvPr id="673" name="n_1mainValue【消防施設】&#10;有形固定資産減価償却率">
          <a:extLst>
            <a:ext uri="{FF2B5EF4-FFF2-40B4-BE49-F238E27FC236}">
              <a16:creationId xmlns:a16="http://schemas.microsoft.com/office/drawing/2014/main" id="{2F18A1F6-FBBF-443A-B7E1-E3A768A7E660}"/>
            </a:ext>
          </a:extLst>
        </xdr:cNvPr>
        <xdr:cNvSpPr txBox="1"/>
      </xdr:nvSpPr>
      <xdr:spPr>
        <a:xfrm>
          <a:off x="15266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39206</xdr:rowOff>
    </xdr:from>
    <xdr:ext cx="405111" cy="259045"/>
    <xdr:sp macro="" textlink="">
      <xdr:nvSpPr>
        <xdr:cNvPr id="674" name="n_2mainValue【消防施設】&#10;有形固定資産減価償却率">
          <a:extLst>
            <a:ext uri="{FF2B5EF4-FFF2-40B4-BE49-F238E27FC236}">
              <a16:creationId xmlns:a16="http://schemas.microsoft.com/office/drawing/2014/main" id="{7601AD64-180C-48E5-91DE-8258D9D45F56}"/>
            </a:ext>
          </a:extLst>
        </xdr:cNvPr>
        <xdr:cNvSpPr txBox="1"/>
      </xdr:nvSpPr>
      <xdr:spPr>
        <a:xfrm>
          <a:off x="14389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6548</xdr:rowOff>
    </xdr:from>
    <xdr:ext cx="405111" cy="259045"/>
    <xdr:sp macro="" textlink="">
      <xdr:nvSpPr>
        <xdr:cNvPr id="675" name="n_3mainValue【消防施設】&#10;有形固定資産減価償却率">
          <a:extLst>
            <a:ext uri="{FF2B5EF4-FFF2-40B4-BE49-F238E27FC236}">
              <a16:creationId xmlns:a16="http://schemas.microsoft.com/office/drawing/2014/main" id="{0E9EB1B8-CCFC-4477-A0A2-F19CD249FEC2}"/>
            </a:ext>
          </a:extLst>
        </xdr:cNvPr>
        <xdr:cNvSpPr txBox="1"/>
      </xdr:nvSpPr>
      <xdr:spPr>
        <a:xfrm>
          <a:off x="13500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143708</xdr:rowOff>
    </xdr:from>
    <xdr:ext cx="405111" cy="259045"/>
    <xdr:sp macro="" textlink="">
      <xdr:nvSpPr>
        <xdr:cNvPr id="676" name="n_4mainValue【消防施設】&#10;有形固定資産減価償却率">
          <a:extLst>
            <a:ext uri="{FF2B5EF4-FFF2-40B4-BE49-F238E27FC236}">
              <a16:creationId xmlns:a16="http://schemas.microsoft.com/office/drawing/2014/main" id="{6C103DA9-4001-4351-8251-F7F2FF379CF0}"/>
            </a:ext>
          </a:extLst>
        </xdr:cNvPr>
        <xdr:cNvSpPr txBox="1"/>
      </xdr:nvSpPr>
      <xdr:spPr>
        <a:xfrm>
          <a:off x="12611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92F19870-A263-4FF6-8651-825E7D1581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141343A7-79A1-40F8-A2A5-AEAE0EB6B21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70020077-0BB1-48C4-900E-0BF1CDE23AA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979E58CB-1CB4-4DC9-8D4C-93533A5757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E8BAA064-4EBF-44EC-877A-CC1683CCA65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63CEBFCC-B408-4004-B3EA-90195C8A748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D52DEACA-CF24-4894-ACDB-FE31D798DB6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5B3F9DD3-5340-4366-93DA-CD50229F899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B959C2E2-7FFA-44B2-BA12-81CF6441463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7455BD3A-06DD-47EC-B510-97354BD037A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38EFCA3D-7611-4582-B610-BC22338DA24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9A76E057-57AB-474B-BEB1-818B2BE1B01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D7DF3A1A-397C-4775-AA44-B3CB72C5DFF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4090B2EF-B4F1-475D-AA58-5561CDBFC32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5D02C094-71D2-42BF-973E-0C64C86ECD2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8C8EA12F-27DD-439B-913D-B6EEC9B6EB0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C585345A-B0C1-4BF8-8770-9147A766697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54E35099-6E50-48D3-94BB-0BE171D2E20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5DB5DF67-5E38-46DA-B01F-C694D2ACB6C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5DB20D56-34E7-4382-9BB2-DEBBA3CD05C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ECD6AC39-C2BC-48E0-8E2A-2A5829F3876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98" name="直線コネクタ 697">
          <a:extLst>
            <a:ext uri="{FF2B5EF4-FFF2-40B4-BE49-F238E27FC236}">
              <a16:creationId xmlns:a16="http://schemas.microsoft.com/office/drawing/2014/main" id="{C158D765-11B9-4A28-8D65-6BF96520B2BD}"/>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99" name="【消防施設】&#10;一人当たり面積最小値テキスト">
          <a:extLst>
            <a:ext uri="{FF2B5EF4-FFF2-40B4-BE49-F238E27FC236}">
              <a16:creationId xmlns:a16="http://schemas.microsoft.com/office/drawing/2014/main" id="{ED08F5E2-64EF-44F3-9787-2925D7A155BF}"/>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00" name="直線コネクタ 699">
          <a:extLst>
            <a:ext uri="{FF2B5EF4-FFF2-40B4-BE49-F238E27FC236}">
              <a16:creationId xmlns:a16="http://schemas.microsoft.com/office/drawing/2014/main" id="{BB737B44-A434-4F7E-8B41-9958AB87D308}"/>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1" name="【消防施設】&#10;一人当たり面積最大値テキスト">
          <a:extLst>
            <a:ext uri="{FF2B5EF4-FFF2-40B4-BE49-F238E27FC236}">
              <a16:creationId xmlns:a16="http://schemas.microsoft.com/office/drawing/2014/main" id="{E175C43D-6C6D-4B27-8458-5FEBE2293DE8}"/>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02" name="直線コネクタ 701">
          <a:extLst>
            <a:ext uri="{FF2B5EF4-FFF2-40B4-BE49-F238E27FC236}">
              <a16:creationId xmlns:a16="http://schemas.microsoft.com/office/drawing/2014/main" id="{7D7F1314-F556-4752-BE64-5C6617AC0823}"/>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03" name="【消防施設】&#10;一人当たり面積平均値テキスト">
          <a:extLst>
            <a:ext uri="{FF2B5EF4-FFF2-40B4-BE49-F238E27FC236}">
              <a16:creationId xmlns:a16="http://schemas.microsoft.com/office/drawing/2014/main" id="{1F8B9376-2677-4058-9661-9152EB01C81A}"/>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4" name="フローチャート: 判断 703">
          <a:extLst>
            <a:ext uri="{FF2B5EF4-FFF2-40B4-BE49-F238E27FC236}">
              <a16:creationId xmlns:a16="http://schemas.microsoft.com/office/drawing/2014/main" id="{DB6803D9-A0FF-4556-A744-5555AE35C246}"/>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05" name="フローチャート: 判断 704">
          <a:extLst>
            <a:ext uri="{FF2B5EF4-FFF2-40B4-BE49-F238E27FC236}">
              <a16:creationId xmlns:a16="http://schemas.microsoft.com/office/drawing/2014/main" id="{EEC6637B-AAAE-4053-B458-18D90F680314}"/>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06" name="フローチャート: 判断 705">
          <a:extLst>
            <a:ext uri="{FF2B5EF4-FFF2-40B4-BE49-F238E27FC236}">
              <a16:creationId xmlns:a16="http://schemas.microsoft.com/office/drawing/2014/main" id="{AFEC6448-2572-441E-8EDC-9BE3312E944E}"/>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07" name="フローチャート: 判断 706">
          <a:extLst>
            <a:ext uri="{FF2B5EF4-FFF2-40B4-BE49-F238E27FC236}">
              <a16:creationId xmlns:a16="http://schemas.microsoft.com/office/drawing/2014/main" id="{7799097F-39CD-4C82-9D6A-085C755E2D54}"/>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08" name="フローチャート: 判断 707">
          <a:extLst>
            <a:ext uri="{FF2B5EF4-FFF2-40B4-BE49-F238E27FC236}">
              <a16:creationId xmlns:a16="http://schemas.microsoft.com/office/drawing/2014/main" id="{E27B587D-94DA-4674-A3C9-17D8FB97549C}"/>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CD8620FE-A8F7-4CB9-9F33-8EC608FB82F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FDE27552-31D8-4586-B466-CAB6A9E74E5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55AB1E13-5EC1-44F2-A123-6B3B6EDDC62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37F01231-664F-4BFA-A260-12773F8F992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F166430C-6497-4696-BE70-ACED95A3773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38964</xdr:rowOff>
    </xdr:from>
    <xdr:to>
      <xdr:col>116</xdr:col>
      <xdr:colOff>114300</xdr:colOff>
      <xdr:row>85</xdr:row>
      <xdr:rowOff>140564</xdr:rowOff>
    </xdr:to>
    <xdr:sp macro="" textlink="">
      <xdr:nvSpPr>
        <xdr:cNvPr id="714" name="楕円 713">
          <a:extLst>
            <a:ext uri="{FF2B5EF4-FFF2-40B4-BE49-F238E27FC236}">
              <a16:creationId xmlns:a16="http://schemas.microsoft.com/office/drawing/2014/main" id="{0E727294-2739-425B-948A-62E3727A38E4}"/>
            </a:ext>
          </a:extLst>
        </xdr:cNvPr>
        <xdr:cNvSpPr/>
      </xdr:nvSpPr>
      <xdr:spPr>
        <a:xfrm>
          <a:off x="22110700" y="1461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715" name="【消防施設】&#10;一人当たり面積該当値テキスト">
          <a:extLst>
            <a:ext uri="{FF2B5EF4-FFF2-40B4-BE49-F238E27FC236}">
              <a16:creationId xmlns:a16="http://schemas.microsoft.com/office/drawing/2014/main" id="{2E434B7B-1FB8-42A2-8CFD-C028527935EC}"/>
            </a:ext>
          </a:extLst>
        </xdr:cNvPr>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41708</xdr:rowOff>
    </xdr:from>
    <xdr:to>
      <xdr:col>112</xdr:col>
      <xdr:colOff>38100</xdr:colOff>
      <xdr:row>85</xdr:row>
      <xdr:rowOff>143308</xdr:rowOff>
    </xdr:to>
    <xdr:sp macro="" textlink="">
      <xdr:nvSpPr>
        <xdr:cNvPr id="716" name="楕円 715">
          <a:extLst>
            <a:ext uri="{FF2B5EF4-FFF2-40B4-BE49-F238E27FC236}">
              <a16:creationId xmlns:a16="http://schemas.microsoft.com/office/drawing/2014/main" id="{FFF5BE1C-DC81-43ED-9EBB-338186BCBED8}"/>
            </a:ext>
          </a:extLst>
        </xdr:cNvPr>
        <xdr:cNvSpPr/>
      </xdr:nvSpPr>
      <xdr:spPr>
        <a:xfrm>
          <a:off x="212725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89764</xdr:rowOff>
    </xdr:from>
    <xdr:to>
      <xdr:col>116</xdr:col>
      <xdr:colOff>63500</xdr:colOff>
      <xdr:row>85</xdr:row>
      <xdr:rowOff>92508</xdr:rowOff>
    </xdr:to>
    <xdr:cxnSp macro="">
      <xdr:nvCxnSpPr>
        <xdr:cNvPr id="717" name="直線コネクタ 716">
          <a:extLst>
            <a:ext uri="{FF2B5EF4-FFF2-40B4-BE49-F238E27FC236}">
              <a16:creationId xmlns:a16="http://schemas.microsoft.com/office/drawing/2014/main" id="{27478548-E9C6-4AA8-99EE-B14EFA143529}"/>
            </a:ext>
          </a:extLst>
        </xdr:cNvPr>
        <xdr:cNvCxnSpPr/>
      </xdr:nvCxnSpPr>
      <xdr:spPr>
        <a:xfrm flipV="1">
          <a:off x="21323300" y="14663014"/>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45365</xdr:rowOff>
    </xdr:from>
    <xdr:to>
      <xdr:col>107</xdr:col>
      <xdr:colOff>101600</xdr:colOff>
      <xdr:row>85</xdr:row>
      <xdr:rowOff>146965</xdr:rowOff>
    </xdr:to>
    <xdr:sp macro="" textlink="">
      <xdr:nvSpPr>
        <xdr:cNvPr id="718" name="楕円 717">
          <a:extLst>
            <a:ext uri="{FF2B5EF4-FFF2-40B4-BE49-F238E27FC236}">
              <a16:creationId xmlns:a16="http://schemas.microsoft.com/office/drawing/2014/main" id="{F48EC34A-63A3-4CFE-B8F5-BAC6C716543A}"/>
            </a:ext>
          </a:extLst>
        </xdr:cNvPr>
        <xdr:cNvSpPr/>
      </xdr:nvSpPr>
      <xdr:spPr>
        <a:xfrm>
          <a:off x="20383500" y="146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92508</xdr:rowOff>
    </xdr:from>
    <xdr:to>
      <xdr:col>111</xdr:col>
      <xdr:colOff>177800</xdr:colOff>
      <xdr:row>85</xdr:row>
      <xdr:rowOff>96165</xdr:rowOff>
    </xdr:to>
    <xdr:cxnSp macro="">
      <xdr:nvCxnSpPr>
        <xdr:cNvPr id="719" name="直線コネクタ 718">
          <a:extLst>
            <a:ext uri="{FF2B5EF4-FFF2-40B4-BE49-F238E27FC236}">
              <a16:creationId xmlns:a16="http://schemas.microsoft.com/office/drawing/2014/main" id="{15BD4F31-3CD6-4CA8-9CFE-C67077421385}"/>
            </a:ext>
          </a:extLst>
        </xdr:cNvPr>
        <xdr:cNvCxnSpPr/>
      </xdr:nvCxnSpPr>
      <xdr:spPr>
        <a:xfrm flipV="1">
          <a:off x="20434300" y="1466575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46279</xdr:rowOff>
    </xdr:from>
    <xdr:to>
      <xdr:col>102</xdr:col>
      <xdr:colOff>165100</xdr:colOff>
      <xdr:row>85</xdr:row>
      <xdr:rowOff>147879</xdr:rowOff>
    </xdr:to>
    <xdr:sp macro="" textlink="">
      <xdr:nvSpPr>
        <xdr:cNvPr id="720" name="楕円 719">
          <a:extLst>
            <a:ext uri="{FF2B5EF4-FFF2-40B4-BE49-F238E27FC236}">
              <a16:creationId xmlns:a16="http://schemas.microsoft.com/office/drawing/2014/main" id="{7385DF22-121D-4578-BA3C-F4A5237571E7}"/>
            </a:ext>
          </a:extLst>
        </xdr:cNvPr>
        <xdr:cNvSpPr/>
      </xdr:nvSpPr>
      <xdr:spPr>
        <a:xfrm>
          <a:off x="19494500" y="14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96165</xdr:rowOff>
    </xdr:from>
    <xdr:to>
      <xdr:col>107</xdr:col>
      <xdr:colOff>50800</xdr:colOff>
      <xdr:row>85</xdr:row>
      <xdr:rowOff>97079</xdr:rowOff>
    </xdr:to>
    <xdr:cxnSp macro="">
      <xdr:nvCxnSpPr>
        <xdr:cNvPr id="721" name="直線コネクタ 720">
          <a:extLst>
            <a:ext uri="{FF2B5EF4-FFF2-40B4-BE49-F238E27FC236}">
              <a16:creationId xmlns:a16="http://schemas.microsoft.com/office/drawing/2014/main" id="{1AF4F27B-CC38-443D-B71A-74D4D67DC710}"/>
            </a:ext>
          </a:extLst>
        </xdr:cNvPr>
        <xdr:cNvCxnSpPr/>
      </xdr:nvCxnSpPr>
      <xdr:spPr>
        <a:xfrm flipV="1">
          <a:off x="19545300" y="1466941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48107</xdr:rowOff>
    </xdr:from>
    <xdr:to>
      <xdr:col>98</xdr:col>
      <xdr:colOff>38100</xdr:colOff>
      <xdr:row>85</xdr:row>
      <xdr:rowOff>149707</xdr:rowOff>
    </xdr:to>
    <xdr:sp macro="" textlink="">
      <xdr:nvSpPr>
        <xdr:cNvPr id="722" name="楕円 721">
          <a:extLst>
            <a:ext uri="{FF2B5EF4-FFF2-40B4-BE49-F238E27FC236}">
              <a16:creationId xmlns:a16="http://schemas.microsoft.com/office/drawing/2014/main" id="{B974F898-79F3-4580-ACC6-797ACA7E7FFD}"/>
            </a:ext>
          </a:extLst>
        </xdr:cNvPr>
        <xdr:cNvSpPr/>
      </xdr:nvSpPr>
      <xdr:spPr>
        <a:xfrm>
          <a:off x="18605500" y="146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97079</xdr:rowOff>
    </xdr:from>
    <xdr:to>
      <xdr:col>102</xdr:col>
      <xdr:colOff>114300</xdr:colOff>
      <xdr:row>85</xdr:row>
      <xdr:rowOff>98907</xdr:rowOff>
    </xdr:to>
    <xdr:cxnSp macro="">
      <xdr:nvCxnSpPr>
        <xdr:cNvPr id="723" name="直線コネクタ 722">
          <a:extLst>
            <a:ext uri="{FF2B5EF4-FFF2-40B4-BE49-F238E27FC236}">
              <a16:creationId xmlns:a16="http://schemas.microsoft.com/office/drawing/2014/main" id="{3C3DA2B6-21C8-467A-AAD5-D1C64D2465BD}"/>
            </a:ext>
          </a:extLst>
        </xdr:cNvPr>
        <xdr:cNvCxnSpPr/>
      </xdr:nvCxnSpPr>
      <xdr:spPr>
        <a:xfrm flipV="1">
          <a:off x="18656300" y="1467032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24" name="n_1aveValue【消防施設】&#10;一人当たり面積">
          <a:extLst>
            <a:ext uri="{FF2B5EF4-FFF2-40B4-BE49-F238E27FC236}">
              <a16:creationId xmlns:a16="http://schemas.microsoft.com/office/drawing/2014/main" id="{01333A36-B09E-4645-94C2-F12DD9C6FB62}"/>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25" name="n_2aveValue【消防施設】&#10;一人当たり面積">
          <a:extLst>
            <a:ext uri="{FF2B5EF4-FFF2-40B4-BE49-F238E27FC236}">
              <a16:creationId xmlns:a16="http://schemas.microsoft.com/office/drawing/2014/main" id="{1700623C-FD00-4385-9ACD-A108059CD732}"/>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26" name="n_3aveValue【消防施設】&#10;一人当たり面積">
          <a:extLst>
            <a:ext uri="{FF2B5EF4-FFF2-40B4-BE49-F238E27FC236}">
              <a16:creationId xmlns:a16="http://schemas.microsoft.com/office/drawing/2014/main" id="{C2EDB668-877F-4DFA-95CA-926FD86ED930}"/>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27" name="n_4aveValue【消防施設】&#10;一人当たり面積">
          <a:extLst>
            <a:ext uri="{FF2B5EF4-FFF2-40B4-BE49-F238E27FC236}">
              <a16:creationId xmlns:a16="http://schemas.microsoft.com/office/drawing/2014/main" id="{DE6D7D48-1F4F-456F-98BF-BB8F3764700E}"/>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134435</xdr:rowOff>
    </xdr:from>
    <xdr:ext cx="469744" cy="259045"/>
    <xdr:sp macro="" textlink="">
      <xdr:nvSpPr>
        <xdr:cNvPr id="728" name="n_1mainValue【消防施設】&#10;一人当たり面積">
          <a:extLst>
            <a:ext uri="{FF2B5EF4-FFF2-40B4-BE49-F238E27FC236}">
              <a16:creationId xmlns:a16="http://schemas.microsoft.com/office/drawing/2014/main" id="{C44FE255-8F60-402E-BAD1-B9E1B292B570}"/>
            </a:ext>
          </a:extLst>
        </xdr:cNvPr>
        <xdr:cNvSpPr txBox="1"/>
      </xdr:nvSpPr>
      <xdr:spPr>
        <a:xfrm>
          <a:off x="21075727" y="147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138092</xdr:rowOff>
    </xdr:from>
    <xdr:ext cx="469744" cy="259045"/>
    <xdr:sp macro="" textlink="">
      <xdr:nvSpPr>
        <xdr:cNvPr id="729" name="n_2mainValue【消防施設】&#10;一人当たり面積">
          <a:extLst>
            <a:ext uri="{FF2B5EF4-FFF2-40B4-BE49-F238E27FC236}">
              <a16:creationId xmlns:a16="http://schemas.microsoft.com/office/drawing/2014/main" id="{6FFDDA3F-8784-4E40-8E23-B130E4743B5E}"/>
            </a:ext>
          </a:extLst>
        </xdr:cNvPr>
        <xdr:cNvSpPr txBox="1"/>
      </xdr:nvSpPr>
      <xdr:spPr>
        <a:xfrm>
          <a:off x="20199427" y="1471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139006</xdr:rowOff>
    </xdr:from>
    <xdr:ext cx="469744" cy="259045"/>
    <xdr:sp macro="" textlink="">
      <xdr:nvSpPr>
        <xdr:cNvPr id="730" name="n_3mainValue【消防施設】&#10;一人当たり面積">
          <a:extLst>
            <a:ext uri="{FF2B5EF4-FFF2-40B4-BE49-F238E27FC236}">
              <a16:creationId xmlns:a16="http://schemas.microsoft.com/office/drawing/2014/main" id="{02DE19A3-E816-4F4D-9D42-0EC98C2D7762}"/>
            </a:ext>
          </a:extLst>
        </xdr:cNvPr>
        <xdr:cNvSpPr txBox="1"/>
      </xdr:nvSpPr>
      <xdr:spPr>
        <a:xfrm>
          <a:off x="19310427" y="1471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140834</xdr:rowOff>
    </xdr:from>
    <xdr:ext cx="469744" cy="259045"/>
    <xdr:sp macro="" textlink="">
      <xdr:nvSpPr>
        <xdr:cNvPr id="731" name="n_4mainValue【消防施設】&#10;一人当たり面積">
          <a:extLst>
            <a:ext uri="{FF2B5EF4-FFF2-40B4-BE49-F238E27FC236}">
              <a16:creationId xmlns:a16="http://schemas.microsoft.com/office/drawing/2014/main" id="{CF833191-A5D1-498B-B9B4-AE92B20562D9}"/>
            </a:ext>
          </a:extLst>
        </xdr:cNvPr>
        <xdr:cNvSpPr txBox="1"/>
      </xdr:nvSpPr>
      <xdr:spPr>
        <a:xfrm>
          <a:off x="18421427" y="1471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4695A60E-9B83-4EA8-88F2-E13EEE2AE9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10E1F505-2618-4AD2-88CE-17B0B058B65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97526608-B0F6-4698-B3BA-0E7EAAF413C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2D5B9B09-35EA-4CC9-94ED-8CFEC1D160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40C67102-A31D-460B-A341-153F65663C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99921B85-F7F5-44BF-85F8-B83B35D57F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DFD81972-013B-4CE2-A3E9-9BCF2822E0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400E3E0B-1292-46E5-9399-E30F9D4268C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E378E253-568A-42A1-B516-AF093BAEB0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69A9E454-DE7F-421D-B1C2-06CED5C5968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41895A3A-1892-4E45-B51E-0E22ACD6DD9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00D4B4E2-61CB-4017-8B46-E3289BF37C7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72E47B5B-FD85-4452-9AEC-C7C8D69A167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3C395186-625C-4D1F-9FB7-B1DECFC2075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3CF1D1BF-C60C-4D86-9688-8C6DAE1B5FC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3EA53F01-18A9-4CA0-8B65-583624EC44D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005FDAB8-623A-4BD4-8BE7-E4E33326A85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E3ECD531-7CF6-405B-986F-0267D3F8742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60EF993C-6B5A-479E-86B7-83AD0103E1B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2110A0D4-CE13-4565-846D-826677B5E71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E049C840-7192-4CF2-9BDE-1A9D1C1BC36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CFDA859F-8979-4D5F-A546-2814B3EC96D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F6EA0542-2599-4B5D-9C59-92850F14EAF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96703DCF-AAA0-45A4-BF91-C8A8739CC8A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B97C468F-679B-4186-BE4F-5B26300C721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57" name="直線コネクタ 756">
          <a:extLst>
            <a:ext uri="{FF2B5EF4-FFF2-40B4-BE49-F238E27FC236}">
              <a16:creationId xmlns:a16="http://schemas.microsoft.com/office/drawing/2014/main" id="{28C74E08-BC13-4C5D-BD0A-902B05045616}"/>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庁舎】&#10;有形固定資産減価償却率最小値テキスト">
          <a:extLst>
            <a:ext uri="{FF2B5EF4-FFF2-40B4-BE49-F238E27FC236}">
              <a16:creationId xmlns:a16="http://schemas.microsoft.com/office/drawing/2014/main" id="{0C92FB32-FADC-4994-9D98-7A53C55DD78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a:extLst>
            <a:ext uri="{FF2B5EF4-FFF2-40B4-BE49-F238E27FC236}">
              <a16:creationId xmlns:a16="http://schemas.microsoft.com/office/drawing/2014/main" id="{6F6D5168-D5FD-4CDA-A8F3-55733F17ED9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0" name="【庁舎】&#10;有形固定資産減価償却率最大値テキスト">
          <a:extLst>
            <a:ext uri="{FF2B5EF4-FFF2-40B4-BE49-F238E27FC236}">
              <a16:creationId xmlns:a16="http://schemas.microsoft.com/office/drawing/2014/main" id="{359BD433-DBA8-4AAD-B972-F328C830612A}"/>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1" name="直線コネクタ 760">
          <a:extLst>
            <a:ext uri="{FF2B5EF4-FFF2-40B4-BE49-F238E27FC236}">
              <a16:creationId xmlns:a16="http://schemas.microsoft.com/office/drawing/2014/main" id="{2A682081-87F0-44A7-84F5-AE37DACA900C}"/>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62" name="【庁舎】&#10;有形固定資産減価償却率平均値テキスト">
          <a:extLst>
            <a:ext uri="{FF2B5EF4-FFF2-40B4-BE49-F238E27FC236}">
              <a16:creationId xmlns:a16="http://schemas.microsoft.com/office/drawing/2014/main" id="{25DD0EF4-DF31-45F9-979D-8FC68FB3963E}"/>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63" name="フローチャート: 判断 762">
          <a:extLst>
            <a:ext uri="{FF2B5EF4-FFF2-40B4-BE49-F238E27FC236}">
              <a16:creationId xmlns:a16="http://schemas.microsoft.com/office/drawing/2014/main" id="{20C160D9-1DF0-490C-9C14-DDDDA43C8FED}"/>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4" name="フローチャート: 判断 763">
          <a:extLst>
            <a:ext uri="{FF2B5EF4-FFF2-40B4-BE49-F238E27FC236}">
              <a16:creationId xmlns:a16="http://schemas.microsoft.com/office/drawing/2014/main" id="{DC465907-4F76-4A70-ACFA-64C7B9C3698D}"/>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5" name="フローチャート: 判断 764">
          <a:extLst>
            <a:ext uri="{FF2B5EF4-FFF2-40B4-BE49-F238E27FC236}">
              <a16:creationId xmlns:a16="http://schemas.microsoft.com/office/drawing/2014/main" id="{020C0227-5C67-4D63-A9D5-FAE7A541FC4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66" name="フローチャート: 判断 765">
          <a:extLst>
            <a:ext uri="{FF2B5EF4-FFF2-40B4-BE49-F238E27FC236}">
              <a16:creationId xmlns:a16="http://schemas.microsoft.com/office/drawing/2014/main" id="{F1A1D089-F235-4CDA-8F91-81674FAAE678}"/>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7" name="フローチャート: 判断 766">
          <a:extLst>
            <a:ext uri="{FF2B5EF4-FFF2-40B4-BE49-F238E27FC236}">
              <a16:creationId xmlns:a16="http://schemas.microsoft.com/office/drawing/2014/main" id="{DB3F9466-F7B9-4389-B361-7BF54F1AE5C4}"/>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DD54FB04-0347-4D53-A7BC-D7A24F44566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C762626A-1EA8-4BB6-AF03-72B6B5549A0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32576218-CEE7-4A6A-8FED-8C823630A9C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294EF9CD-B96B-4DB8-991B-DCF159AAA9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F76926C-8111-4ECA-BD6D-84C36EA68B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23768</xdr:rowOff>
    </xdr:from>
    <xdr:to>
      <xdr:col>85</xdr:col>
      <xdr:colOff>177800</xdr:colOff>
      <xdr:row>108</xdr:row>
      <xdr:rowOff>125368</xdr:rowOff>
    </xdr:to>
    <xdr:sp macro="" textlink="">
      <xdr:nvSpPr>
        <xdr:cNvPr id="773" name="楕円 772">
          <a:extLst>
            <a:ext uri="{FF2B5EF4-FFF2-40B4-BE49-F238E27FC236}">
              <a16:creationId xmlns:a16="http://schemas.microsoft.com/office/drawing/2014/main" id="{EFF4120A-BB50-45AB-9C30-941108236AC2}"/>
            </a:ext>
          </a:extLst>
        </xdr:cNvPr>
        <xdr:cNvSpPr/>
      </xdr:nvSpPr>
      <xdr:spPr>
        <a:xfrm>
          <a:off x="162687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2195</xdr:rowOff>
    </xdr:from>
    <xdr:ext cx="405111" cy="259045"/>
    <xdr:sp macro="" textlink="">
      <xdr:nvSpPr>
        <xdr:cNvPr id="774" name="【庁舎】&#10;有形固定資産減価償却率該当値テキスト">
          <a:extLst>
            <a:ext uri="{FF2B5EF4-FFF2-40B4-BE49-F238E27FC236}">
              <a16:creationId xmlns:a16="http://schemas.microsoft.com/office/drawing/2014/main" id="{D2781AA5-5E34-48D3-BD7D-5F222EEAA8C2}"/>
            </a:ext>
          </a:extLst>
        </xdr:cNvPr>
        <xdr:cNvSpPr txBox="1"/>
      </xdr:nvSpPr>
      <xdr:spPr>
        <a:xfrm>
          <a:off x="16357600"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162561</xdr:rowOff>
    </xdr:from>
    <xdr:to>
      <xdr:col>81</xdr:col>
      <xdr:colOff>101600</xdr:colOff>
      <xdr:row>108</xdr:row>
      <xdr:rowOff>92711</xdr:rowOff>
    </xdr:to>
    <xdr:sp macro="" textlink="">
      <xdr:nvSpPr>
        <xdr:cNvPr id="775" name="楕円 774">
          <a:extLst>
            <a:ext uri="{FF2B5EF4-FFF2-40B4-BE49-F238E27FC236}">
              <a16:creationId xmlns:a16="http://schemas.microsoft.com/office/drawing/2014/main" id="{A525B9C6-71E5-46EB-B524-2E8202160C6E}"/>
            </a:ext>
          </a:extLst>
        </xdr:cNvPr>
        <xdr:cNvSpPr/>
      </xdr:nvSpPr>
      <xdr:spPr>
        <a:xfrm>
          <a:off x="15430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41911</xdr:rowOff>
    </xdr:from>
    <xdr:to>
      <xdr:col>85</xdr:col>
      <xdr:colOff>127000</xdr:colOff>
      <xdr:row>108</xdr:row>
      <xdr:rowOff>74568</xdr:rowOff>
    </xdr:to>
    <xdr:cxnSp macro="">
      <xdr:nvCxnSpPr>
        <xdr:cNvPr id="776" name="直線コネクタ 775">
          <a:extLst>
            <a:ext uri="{FF2B5EF4-FFF2-40B4-BE49-F238E27FC236}">
              <a16:creationId xmlns:a16="http://schemas.microsoft.com/office/drawing/2014/main" id="{1E71D963-2E28-46A0-AB64-197BA8ABEF98}"/>
            </a:ext>
          </a:extLst>
        </xdr:cNvPr>
        <xdr:cNvCxnSpPr/>
      </xdr:nvCxnSpPr>
      <xdr:spPr>
        <a:xfrm>
          <a:off x="15481300" y="185585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129902</xdr:rowOff>
    </xdr:from>
    <xdr:to>
      <xdr:col>76</xdr:col>
      <xdr:colOff>165100</xdr:colOff>
      <xdr:row>108</xdr:row>
      <xdr:rowOff>60052</xdr:rowOff>
    </xdr:to>
    <xdr:sp macro="" textlink="">
      <xdr:nvSpPr>
        <xdr:cNvPr id="777" name="楕円 776">
          <a:extLst>
            <a:ext uri="{FF2B5EF4-FFF2-40B4-BE49-F238E27FC236}">
              <a16:creationId xmlns:a16="http://schemas.microsoft.com/office/drawing/2014/main" id="{0B747223-02E6-42AE-B394-67528EAC734E}"/>
            </a:ext>
          </a:extLst>
        </xdr:cNvPr>
        <xdr:cNvSpPr/>
      </xdr:nvSpPr>
      <xdr:spPr>
        <a:xfrm>
          <a:off x="14541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9252</xdr:rowOff>
    </xdr:from>
    <xdr:to>
      <xdr:col>81</xdr:col>
      <xdr:colOff>50800</xdr:colOff>
      <xdr:row>108</xdr:row>
      <xdr:rowOff>41911</xdr:rowOff>
    </xdr:to>
    <xdr:cxnSp macro="">
      <xdr:nvCxnSpPr>
        <xdr:cNvPr id="778" name="直線コネクタ 777">
          <a:extLst>
            <a:ext uri="{FF2B5EF4-FFF2-40B4-BE49-F238E27FC236}">
              <a16:creationId xmlns:a16="http://schemas.microsoft.com/office/drawing/2014/main" id="{D45E8F90-20E6-4651-9861-120D857A4A84}"/>
            </a:ext>
          </a:extLst>
        </xdr:cNvPr>
        <xdr:cNvCxnSpPr/>
      </xdr:nvCxnSpPr>
      <xdr:spPr>
        <a:xfrm>
          <a:off x="14592300" y="185258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97245</xdr:rowOff>
    </xdr:from>
    <xdr:to>
      <xdr:col>72</xdr:col>
      <xdr:colOff>38100</xdr:colOff>
      <xdr:row>108</xdr:row>
      <xdr:rowOff>27395</xdr:rowOff>
    </xdr:to>
    <xdr:sp macro="" textlink="">
      <xdr:nvSpPr>
        <xdr:cNvPr id="779" name="楕円 778">
          <a:extLst>
            <a:ext uri="{FF2B5EF4-FFF2-40B4-BE49-F238E27FC236}">
              <a16:creationId xmlns:a16="http://schemas.microsoft.com/office/drawing/2014/main" id="{97E209C6-1706-4420-8E52-596B5C05DD9C}"/>
            </a:ext>
          </a:extLst>
        </xdr:cNvPr>
        <xdr:cNvSpPr/>
      </xdr:nvSpPr>
      <xdr:spPr>
        <a:xfrm>
          <a:off x="13652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148045</xdr:rowOff>
    </xdr:from>
    <xdr:to>
      <xdr:col>76</xdr:col>
      <xdr:colOff>114300</xdr:colOff>
      <xdr:row>108</xdr:row>
      <xdr:rowOff>9252</xdr:rowOff>
    </xdr:to>
    <xdr:cxnSp macro="">
      <xdr:nvCxnSpPr>
        <xdr:cNvPr id="780" name="直線コネクタ 779">
          <a:extLst>
            <a:ext uri="{FF2B5EF4-FFF2-40B4-BE49-F238E27FC236}">
              <a16:creationId xmlns:a16="http://schemas.microsoft.com/office/drawing/2014/main" id="{B5775D47-449B-401A-AFFC-D735FD697A66}"/>
            </a:ext>
          </a:extLst>
        </xdr:cNvPr>
        <xdr:cNvCxnSpPr/>
      </xdr:nvCxnSpPr>
      <xdr:spPr>
        <a:xfrm>
          <a:off x="13703300" y="184931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64588</xdr:rowOff>
    </xdr:from>
    <xdr:to>
      <xdr:col>67</xdr:col>
      <xdr:colOff>101600</xdr:colOff>
      <xdr:row>107</xdr:row>
      <xdr:rowOff>166188</xdr:rowOff>
    </xdr:to>
    <xdr:sp macro="" textlink="">
      <xdr:nvSpPr>
        <xdr:cNvPr id="781" name="楕円 780">
          <a:extLst>
            <a:ext uri="{FF2B5EF4-FFF2-40B4-BE49-F238E27FC236}">
              <a16:creationId xmlns:a16="http://schemas.microsoft.com/office/drawing/2014/main" id="{EF50C114-383A-415B-9951-61A8B935AD10}"/>
            </a:ext>
          </a:extLst>
        </xdr:cNvPr>
        <xdr:cNvSpPr/>
      </xdr:nvSpPr>
      <xdr:spPr>
        <a:xfrm>
          <a:off x="12763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115388</xdr:rowOff>
    </xdr:from>
    <xdr:to>
      <xdr:col>71</xdr:col>
      <xdr:colOff>177800</xdr:colOff>
      <xdr:row>107</xdr:row>
      <xdr:rowOff>148045</xdr:rowOff>
    </xdr:to>
    <xdr:cxnSp macro="">
      <xdr:nvCxnSpPr>
        <xdr:cNvPr id="782" name="直線コネクタ 781">
          <a:extLst>
            <a:ext uri="{FF2B5EF4-FFF2-40B4-BE49-F238E27FC236}">
              <a16:creationId xmlns:a16="http://schemas.microsoft.com/office/drawing/2014/main" id="{4F792706-8379-4B1E-9B09-8EF0E8D593FB}"/>
            </a:ext>
          </a:extLst>
        </xdr:cNvPr>
        <xdr:cNvCxnSpPr/>
      </xdr:nvCxnSpPr>
      <xdr:spPr>
        <a:xfrm>
          <a:off x="12814300" y="184605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3" name="n_1aveValue【庁舎】&#10;有形固定資産減価償却率">
          <a:extLst>
            <a:ext uri="{FF2B5EF4-FFF2-40B4-BE49-F238E27FC236}">
              <a16:creationId xmlns:a16="http://schemas.microsoft.com/office/drawing/2014/main" id="{C1D75040-C880-43C2-9D5C-0FA2150D0278}"/>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84" name="n_2aveValue【庁舎】&#10;有形固定資産減価償却率">
          <a:extLst>
            <a:ext uri="{FF2B5EF4-FFF2-40B4-BE49-F238E27FC236}">
              <a16:creationId xmlns:a16="http://schemas.microsoft.com/office/drawing/2014/main" id="{31187CFF-8D2F-4F0B-A197-348990EFD11D}"/>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85" name="n_3aveValue【庁舎】&#10;有形固定資産減価償却率">
          <a:extLst>
            <a:ext uri="{FF2B5EF4-FFF2-40B4-BE49-F238E27FC236}">
              <a16:creationId xmlns:a16="http://schemas.microsoft.com/office/drawing/2014/main" id="{24D1F806-D9E7-4989-9A1B-6672112BA221}"/>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86" name="n_4aveValue【庁舎】&#10;有形固定資産減価償却率">
          <a:extLst>
            <a:ext uri="{FF2B5EF4-FFF2-40B4-BE49-F238E27FC236}">
              <a16:creationId xmlns:a16="http://schemas.microsoft.com/office/drawing/2014/main" id="{EA427DCD-C2A1-4F39-9CCA-BA5EAA715898}"/>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83838</xdr:rowOff>
    </xdr:from>
    <xdr:ext cx="405111" cy="259045"/>
    <xdr:sp macro="" textlink="">
      <xdr:nvSpPr>
        <xdr:cNvPr id="787" name="n_1mainValue【庁舎】&#10;有形固定資産減価償却率">
          <a:extLst>
            <a:ext uri="{FF2B5EF4-FFF2-40B4-BE49-F238E27FC236}">
              <a16:creationId xmlns:a16="http://schemas.microsoft.com/office/drawing/2014/main" id="{BB569D89-DB44-4922-AF07-0587B4F1081C}"/>
            </a:ext>
          </a:extLst>
        </xdr:cNvPr>
        <xdr:cNvSpPr txBox="1"/>
      </xdr:nvSpPr>
      <xdr:spPr>
        <a:xfrm>
          <a:off x="152660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51179</xdr:rowOff>
    </xdr:from>
    <xdr:ext cx="405111" cy="259045"/>
    <xdr:sp macro="" textlink="">
      <xdr:nvSpPr>
        <xdr:cNvPr id="788" name="n_2mainValue【庁舎】&#10;有形固定資産減価償却率">
          <a:extLst>
            <a:ext uri="{FF2B5EF4-FFF2-40B4-BE49-F238E27FC236}">
              <a16:creationId xmlns:a16="http://schemas.microsoft.com/office/drawing/2014/main" id="{CD022EF0-4817-419E-93F2-92553337ED6A}"/>
            </a:ext>
          </a:extLst>
        </xdr:cNvPr>
        <xdr:cNvSpPr txBox="1"/>
      </xdr:nvSpPr>
      <xdr:spPr>
        <a:xfrm>
          <a:off x="143897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18522</xdr:rowOff>
    </xdr:from>
    <xdr:ext cx="405111" cy="259045"/>
    <xdr:sp macro="" textlink="">
      <xdr:nvSpPr>
        <xdr:cNvPr id="789" name="n_3mainValue【庁舎】&#10;有形固定資産減価償却率">
          <a:extLst>
            <a:ext uri="{FF2B5EF4-FFF2-40B4-BE49-F238E27FC236}">
              <a16:creationId xmlns:a16="http://schemas.microsoft.com/office/drawing/2014/main" id="{EA0F5D78-0621-4434-8C67-F256ADEB5DBA}"/>
            </a:ext>
          </a:extLst>
        </xdr:cNvPr>
        <xdr:cNvSpPr txBox="1"/>
      </xdr:nvSpPr>
      <xdr:spPr>
        <a:xfrm>
          <a:off x="13500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157315</xdr:rowOff>
    </xdr:from>
    <xdr:ext cx="405111" cy="259045"/>
    <xdr:sp macro="" textlink="">
      <xdr:nvSpPr>
        <xdr:cNvPr id="790" name="n_4mainValue【庁舎】&#10;有形固定資産減価償却率">
          <a:extLst>
            <a:ext uri="{FF2B5EF4-FFF2-40B4-BE49-F238E27FC236}">
              <a16:creationId xmlns:a16="http://schemas.microsoft.com/office/drawing/2014/main" id="{0A351D91-42B0-4A24-ABD9-4A112C505190}"/>
            </a:ext>
          </a:extLst>
        </xdr:cNvPr>
        <xdr:cNvSpPr txBox="1"/>
      </xdr:nvSpPr>
      <xdr:spPr>
        <a:xfrm>
          <a:off x="12611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8085D012-5FFD-4264-9EF2-A2DDEF0C20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B3B4BB62-EBF2-4B25-9580-36CC68E1331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B37BC1B5-7D9E-419E-AFF5-5E230F04E4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EBF628D3-47E0-4D7B-84C3-9DAADBDFBD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50D470C9-81A5-44A3-A6FA-E6FB7AC2ED3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EC562358-4DA2-46D7-BA14-EE8F95FA9E9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444327FC-806A-441D-9998-6056C94D239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50BF6963-FB52-4339-BC4A-FE45348CEA9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1A68CC91-67F5-44B1-BE47-6E661C27F50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DE70C6A5-053C-4BCD-BF04-13CAC2EAE73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CF8D5D61-9742-424B-86F8-BA644EF22C9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35104A86-0289-4740-BC6C-57A904955BD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03F16A44-702F-44D8-BB23-89344CBCE41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3737E1FF-DC34-48C7-89A0-E2E145EBBE2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BC7E7886-9552-4729-B66C-F423FED7103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F5973C6E-E4F5-4A49-9CD4-A374BD220C7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229A2453-46B6-41B5-9921-0E115BD7E1E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B0D1F10A-01DB-4383-BFFF-C60F1BC5918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25AD6A94-5D3F-4B50-8D6F-10C9AC78900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D5F08897-A813-4FCC-9AC4-8419C54EB7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4D983242-35BF-4C0F-8AA1-3953D9F24AB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DD0BBB5F-2E80-429A-B93E-20818AA62D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78593F4C-2CC1-4424-9057-999A808E12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176D427D-E385-42E8-9CC9-1662097E0CF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EBBF4FA0-AD12-4D0B-8E13-9E4A7C6125E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16" name="直線コネクタ 815">
          <a:extLst>
            <a:ext uri="{FF2B5EF4-FFF2-40B4-BE49-F238E27FC236}">
              <a16:creationId xmlns:a16="http://schemas.microsoft.com/office/drawing/2014/main" id="{B16E1E99-E7E9-4B18-9829-FA249918CC25}"/>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17" name="【庁舎】&#10;一人当たり面積最小値テキスト">
          <a:extLst>
            <a:ext uri="{FF2B5EF4-FFF2-40B4-BE49-F238E27FC236}">
              <a16:creationId xmlns:a16="http://schemas.microsoft.com/office/drawing/2014/main" id="{D8C69289-0C05-4BFB-B8AA-34E371C531CB}"/>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18" name="直線コネクタ 817">
          <a:extLst>
            <a:ext uri="{FF2B5EF4-FFF2-40B4-BE49-F238E27FC236}">
              <a16:creationId xmlns:a16="http://schemas.microsoft.com/office/drawing/2014/main" id="{63777FF2-FF2A-4383-A6A1-3779168F888E}"/>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19" name="【庁舎】&#10;一人当たり面積最大値テキスト">
          <a:extLst>
            <a:ext uri="{FF2B5EF4-FFF2-40B4-BE49-F238E27FC236}">
              <a16:creationId xmlns:a16="http://schemas.microsoft.com/office/drawing/2014/main" id="{4588B0CF-C0B9-4FE1-8DB0-0905EDBF0E93}"/>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20" name="直線コネクタ 819">
          <a:extLst>
            <a:ext uri="{FF2B5EF4-FFF2-40B4-BE49-F238E27FC236}">
              <a16:creationId xmlns:a16="http://schemas.microsoft.com/office/drawing/2014/main" id="{532E0FDD-4F23-443F-BFD0-D5CD2C2E9D16}"/>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21" name="【庁舎】&#10;一人当たり面積平均値テキスト">
          <a:extLst>
            <a:ext uri="{FF2B5EF4-FFF2-40B4-BE49-F238E27FC236}">
              <a16:creationId xmlns:a16="http://schemas.microsoft.com/office/drawing/2014/main" id="{73FE7553-66CF-47AD-BA1A-71B5F3A15A53}"/>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22" name="フローチャート: 判断 821">
          <a:extLst>
            <a:ext uri="{FF2B5EF4-FFF2-40B4-BE49-F238E27FC236}">
              <a16:creationId xmlns:a16="http://schemas.microsoft.com/office/drawing/2014/main" id="{2D4958BB-D13D-4031-8730-6A8CBD66A517}"/>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23" name="フローチャート: 判断 822">
          <a:extLst>
            <a:ext uri="{FF2B5EF4-FFF2-40B4-BE49-F238E27FC236}">
              <a16:creationId xmlns:a16="http://schemas.microsoft.com/office/drawing/2014/main" id="{47544F80-0B06-4367-8E0F-F664460139C8}"/>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24" name="フローチャート: 判断 823">
          <a:extLst>
            <a:ext uri="{FF2B5EF4-FFF2-40B4-BE49-F238E27FC236}">
              <a16:creationId xmlns:a16="http://schemas.microsoft.com/office/drawing/2014/main" id="{1D93E996-B97F-4990-9DE3-E843D9398F04}"/>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5" name="フローチャート: 判断 824">
          <a:extLst>
            <a:ext uri="{FF2B5EF4-FFF2-40B4-BE49-F238E27FC236}">
              <a16:creationId xmlns:a16="http://schemas.microsoft.com/office/drawing/2014/main" id="{DAA64EA5-ADD9-4991-8297-C4A3BF4897C1}"/>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26" name="フローチャート: 判断 825">
          <a:extLst>
            <a:ext uri="{FF2B5EF4-FFF2-40B4-BE49-F238E27FC236}">
              <a16:creationId xmlns:a16="http://schemas.microsoft.com/office/drawing/2014/main" id="{1563FD9D-2913-46D9-BD6C-7DD35D6406DA}"/>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B7C57795-A9F2-478B-A2C9-2C5EB706C64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BB6B1FD-4DD8-4F01-B376-870D9E81A4F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D32A442-A1F1-4B06-BE05-C4663E1FA53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6A87D87D-E2AD-42CE-B383-0FEC66D91B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C9B7514-43D4-4B86-8166-1A73B354E98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32" name="楕円 831">
          <a:extLst>
            <a:ext uri="{FF2B5EF4-FFF2-40B4-BE49-F238E27FC236}">
              <a16:creationId xmlns:a16="http://schemas.microsoft.com/office/drawing/2014/main" id="{388F419B-BF2B-4674-B35C-5AC2F7F2846F}"/>
            </a:ext>
          </a:extLst>
        </xdr:cNvPr>
        <xdr:cNvSpPr/>
      </xdr:nvSpPr>
      <xdr:spPr>
        <a:xfrm>
          <a:off x="22110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140988</xdr:rowOff>
    </xdr:from>
    <xdr:ext cx="469744" cy="259045"/>
    <xdr:sp macro="" textlink="">
      <xdr:nvSpPr>
        <xdr:cNvPr id="833" name="【庁舎】&#10;一人当たり面積該当値テキスト">
          <a:extLst>
            <a:ext uri="{FF2B5EF4-FFF2-40B4-BE49-F238E27FC236}">
              <a16:creationId xmlns:a16="http://schemas.microsoft.com/office/drawing/2014/main" id="{F6B9BE8F-B67B-4F39-BA7A-23BB17E03829}"/>
            </a:ext>
          </a:extLst>
        </xdr:cNvPr>
        <xdr:cNvSpPr txBox="1"/>
      </xdr:nvSpPr>
      <xdr:spPr>
        <a:xfrm>
          <a:off x="22199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xdr:rowOff>
    </xdr:from>
    <xdr:to>
      <xdr:col>112</xdr:col>
      <xdr:colOff>38100</xdr:colOff>
      <xdr:row>106</xdr:row>
      <xdr:rowOff>102507</xdr:rowOff>
    </xdr:to>
    <xdr:sp macro="" textlink="">
      <xdr:nvSpPr>
        <xdr:cNvPr id="834" name="楕円 833">
          <a:extLst>
            <a:ext uri="{FF2B5EF4-FFF2-40B4-BE49-F238E27FC236}">
              <a16:creationId xmlns:a16="http://schemas.microsoft.com/office/drawing/2014/main" id="{07C6AE7A-41E5-487C-918D-1A5C7055690F}"/>
            </a:ext>
          </a:extLst>
        </xdr:cNvPr>
        <xdr:cNvSpPr/>
      </xdr:nvSpPr>
      <xdr:spPr>
        <a:xfrm>
          <a:off x="2127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41911</xdr:rowOff>
    </xdr:from>
    <xdr:to>
      <xdr:col>116</xdr:col>
      <xdr:colOff>63500</xdr:colOff>
      <xdr:row>106</xdr:row>
      <xdr:rowOff>51707</xdr:rowOff>
    </xdr:to>
    <xdr:cxnSp macro="">
      <xdr:nvCxnSpPr>
        <xdr:cNvPr id="835" name="直線コネクタ 834">
          <a:extLst>
            <a:ext uri="{FF2B5EF4-FFF2-40B4-BE49-F238E27FC236}">
              <a16:creationId xmlns:a16="http://schemas.microsoft.com/office/drawing/2014/main" id="{BD8147D3-BFDB-4FCB-8651-F6EAFC1C86FE}"/>
            </a:ext>
          </a:extLst>
        </xdr:cNvPr>
        <xdr:cNvCxnSpPr/>
      </xdr:nvCxnSpPr>
      <xdr:spPr>
        <a:xfrm flipV="1">
          <a:off x="21323300" y="1821561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10705</xdr:rowOff>
    </xdr:from>
    <xdr:to>
      <xdr:col>107</xdr:col>
      <xdr:colOff>101600</xdr:colOff>
      <xdr:row>106</xdr:row>
      <xdr:rowOff>112305</xdr:rowOff>
    </xdr:to>
    <xdr:sp macro="" textlink="">
      <xdr:nvSpPr>
        <xdr:cNvPr id="836" name="楕円 835">
          <a:extLst>
            <a:ext uri="{FF2B5EF4-FFF2-40B4-BE49-F238E27FC236}">
              <a16:creationId xmlns:a16="http://schemas.microsoft.com/office/drawing/2014/main" id="{4833D757-F522-4A23-A7E2-DDA15C0BC775}"/>
            </a:ext>
          </a:extLst>
        </xdr:cNvPr>
        <xdr:cNvSpPr/>
      </xdr:nvSpPr>
      <xdr:spPr>
        <a:xfrm>
          <a:off x="20383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51707</xdr:rowOff>
    </xdr:from>
    <xdr:to>
      <xdr:col>111</xdr:col>
      <xdr:colOff>177800</xdr:colOff>
      <xdr:row>106</xdr:row>
      <xdr:rowOff>61505</xdr:rowOff>
    </xdr:to>
    <xdr:cxnSp macro="">
      <xdr:nvCxnSpPr>
        <xdr:cNvPr id="837" name="直線コネクタ 836">
          <a:extLst>
            <a:ext uri="{FF2B5EF4-FFF2-40B4-BE49-F238E27FC236}">
              <a16:creationId xmlns:a16="http://schemas.microsoft.com/office/drawing/2014/main" id="{FFE82BB0-8375-4DED-8CD4-E60A904D8041}"/>
            </a:ext>
          </a:extLst>
        </xdr:cNvPr>
        <xdr:cNvCxnSpPr/>
      </xdr:nvCxnSpPr>
      <xdr:spPr>
        <a:xfrm flipV="1">
          <a:off x="20434300" y="1822540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38" name="楕円 837">
          <a:extLst>
            <a:ext uri="{FF2B5EF4-FFF2-40B4-BE49-F238E27FC236}">
              <a16:creationId xmlns:a16="http://schemas.microsoft.com/office/drawing/2014/main" id="{03BAFFA8-D4F3-4827-87F1-3E8FFBBFDC22}"/>
            </a:ext>
          </a:extLst>
        </xdr:cNvPr>
        <xdr:cNvSpPr/>
      </xdr:nvSpPr>
      <xdr:spPr>
        <a:xfrm>
          <a:off x="19494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61505</xdr:rowOff>
    </xdr:from>
    <xdr:to>
      <xdr:col>107</xdr:col>
      <xdr:colOff>50800</xdr:colOff>
      <xdr:row>106</xdr:row>
      <xdr:rowOff>66402</xdr:rowOff>
    </xdr:to>
    <xdr:cxnSp macro="">
      <xdr:nvCxnSpPr>
        <xdr:cNvPr id="839" name="直線コネクタ 838">
          <a:extLst>
            <a:ext uri="{FF2B5EF4-FFF2-40B4-BE49-F238E27FC236}">
              <a16:creationId xmlns:a16="http://schemas.microsoft.com/office/drawing/2014/main" id="{0FBB7CBA-155B-4B0F-B36B-E7818B8D1A80}"/>
            </a:ext>
          </a:extLst>
        </xdr:cNvPr>
        <xdr:cNvCxnSpPr/>
      </xdr:nvCxnSpPr>
      <xdr:spPr>
        <a:xfrm flipV="1">
          <a:off x="19545300" y="182352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840" name="楕円 839">
          <a:extLst>
            <a:ext uri="{FF2B5EF4-FFF2-40B4-BE49-F238E27FC236}">
              <a16:creationId xmlns:a16="http://schemas.microsoft.com/office/drawing/2014/main" id="{BE66AA53-3F0A-4FFC-9525-2F083405D39B}"/>
            </a:ext>
          </a:extLst>
        </xdr:cNvPr>
        <xdr:cNvSpPr/>
      </xdr:nvSpPr>
      <xdr:spPr>
        <a:xfrm>
          <a:off x="18605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66402</xdr:rowOff>
    </xdr:from>
    <xdr:to>
      <xdr:col>102</xdr:col>
      <xdr:colOff>114300</xdr:colOff>
      <xdr:row>106</xdr:row>
      <xdr:rowOff>72934</xdr:rowOff>
    </xdr:to>
    <xdr:cxnSp macro="">
      <xdr:nvCxnSpPr>
        <xdr:cNvPr id="841" name="直線コネクタ 840">
          <a:extLst>
            <a:ext uri="{FF2B5EF4-FFF2-40B4-BE49-F238E27FC236}">
              <a16:creationId xmlns:a16="http://schemas.microsoft.com/office/drawing/2014/main" id="{90E82791-E25F-48E0-9F44-F935E0583F6A}"/>
            </a:ext>
          </a:extLst>
        </xdr:cNvPr>
        <xdr:cNvCxnSpPr/>
      </xdr:nvCxnSpPr>
      <xdr:spPr>
        <a:xfrm flipV="1">
          <a:off x="18656300" y="182401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42" name="n_1aveValue【庁舎】&#10;一人当たり面積">
          <a:extLst>
            <a:ext uri="{FF2B5EF4-FFF2-40B4-BE49-F238E27FC236}">
              <a16:creationId xmlns:a16="http://schemas.microsoft.com/office/drawing/2014/main" id="{E56F4168-9BAB-4284-8E15-33FA0663F79C}"/>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43" name="n_2aveValue【庁舎】&#10;一人当たり面積">
          <a:extLst>
            <a:ext uri="{FF2B5EF4-FFF2-40B4-BE49-F238E27FC236}">
              <a16:creationId xmlns:a16="http://schemas.microsoft.com/office/drawing/2014/main" id="{DBA0393C-C127-434A-ABB2-ECAD5A09A709}"/>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44" name="n_3aveValue【庁舎】&#10;一人当たり面積">
          <a:extLst>
            <a:ext uri="{FF2B5EF4-FFF2-40B4-BE49-F238E27FC236}">
              <a16:creationId xmlns:a16="http://schemas.microsoft.com/office/drawing/2014/main" id="{4570207F-7FD1-441E-A8EF-2F5DA716AEC4}"/>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45" name="n_4aveValue【庁舎】&#10;一人当たり面積">
          <a:extLst>
            <a:ext uri="{FF2B5EF4-FFF2-40B4-BE49-F238E27FC236}">
              <a16:creationId xmlns:a16="http://schemas.microsoft.com/office/drawing/2014/main" id="{2B9DC42B-2500-40DA-8F1A-894F7603C6B7}"/>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93634</xdr:rowOff>
    </xdr:from>
    <xdr:ext cx="469744" cy="259045"/>
    <xdr:sp macro="" textlink="">
      <xdr:nvSpPr>
        <xdr:cNvPr id="846" name="n_1mainValue【庁舎】&#10;一人当たり面積">
          <a:extLst>
            <a:ext uri="{FF2B5EF4-FFF2-40B4-BE49-F238E27FC236}">
              <a16:creationId xmlns:a16="http://schemas.microsoft.com/office/drawing/2014/main" id="{5190216C-338C-4647-AA83-39E7DC29DF98}"/>
            </a:ext>
          </a:extLst>
        </xdr:cNvPr>
        <xdr:cNvSpPr txBox="1"/>
      </xdr:nvSpPr>
      <xdr:spPr>
        <a:xfrm>
          <a:off x="210757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103432</xdr:rowOff>
    </xdr:from>
    <xdr:ext cx="469744" cy="259045"/>
    <xdr:sp macro="" textlink="">
      <xdr:nvSpPr>
        <xdr:cNvPr id="847" name="n_2mainValue【庁舎】&#10;一人当たり面積">
          <a:extLst>
            <a:ext uri="{FF2B5EF4-FFF2-40B4-BE49-F238E27FC236}">
              <a16:creationId xmlns:a16="http://schemas.microsoft.com/office/drawing/2014/main" id="{0F594A34-AB24-4916-951A-8E7E40E06CDA}"/>
            </a:ext>
          </a:extLst>
        </xdr:cNvPr>
        <xdr:cNvSpPr txBox="1"/>
      </xdr:nvSpPr>
      <xdr:spPr>
        <a:xfrm>
          <a:off x="20199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848" name="n_3mainValue【庁舎】&#10;一人当たり面積">
          <a:extLst>
            <a:ext uri="{FF2B5EF4-FFF2-40B4-BE49-F238E27FC236}">
              <a16:creationId xmlns:a16="http://schemas.microsoft.com/office/drawing/2014/main" id="{C3F7DE30-D18A-482F-A377-0F76932C8647}"/>
            </a:ext>
          </a:extLst>
        </xdr:cNvPr>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114861</xdr:rowOff>
    </xdr:from>
    <xdr:ext cx="469744" cy="259045"/>
    <xdr:sp macro="" textlink="">
      <xdr:nvSpPr>
        <xdr:cNvPr id="849" name="n_4mainValue【庁舎】&#10;一人当たり面積">
          <a:extLst>
            <a:ext uri="{FF2B5EF4-FFF2-40B4-BE49-F238E27FC236}">
              <a16:creationId xmlns:a16="http://schemas.microsoft.com/office/drawing/2014/main" id="{D0149F27-BE7E-444C-AD6B-468CD87F024D}"/>
            </a:ext>
          </a:extLst>
        </xdr:cNvPr>
        <xdr:cNvSpPr txBox="1"/>
      </xdr:nvSpPr>
      <xdr:spPr>
        <a:xfrm>
          <a:off x="18421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C47ADE7B-3F6A-4BBF-A7FB-4FE10440557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471A8A13-7245-4668-B12A-BADA803550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53A53873-83B7-4454-8185-1005EB526BA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各施設の有形固定資産減価償却率については、多くの施設で全国平均及び和歌山県平均を上回っており、類似団体と比較しても高い水準にある。特に有形固定資産減価償却率が高い庁舎については、昭和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され、耐用年数を大幅に超過しており、耐震強度が不足していることから、令和元年度に基本設計を実施し、庁舎の建設を開始している。一般廃棄物処理施設については、一部事務組合において運営されているが、施設整備基本計画に基づき、令和元年度より基幹改良建設事業に着手している。また、それ以外の公共施設についても、</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策定予定の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個別施設計画において、適正な維持管理に努める必要がある。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20849;&#26377;&#12501;&#12457;&#12523;&#12480;/04&#20104;&#31639;&#29366;&#27841;&#12539;&#36001;&#25919;&#29366;&#27841;&#22577;&#21578;&#12539;&#36001;&#21209;&#12498;&#12450;&#12522;&#12531;&#12464;&#31561;/&#36001;&#25919;&#29366;&#27841;&#36039;&#26009;&#38598;&#20998;&#26512;/R01&#27770;&#31639;/&#30476;&#25552;&#20986;/&#12304;&#36001;&#25919;&#29366;&#27841;&#36039;&#26009;&#38598;&#12305;_302058_&#24481;&#22346;&#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94.7</v>
          </cell>
          <cell r="BX51">
            <v>98.5</v>
          </cell>
          <cell r="CF51">
            <v>103.3</v>
          </cell>
          <cell r="CN51">
            <v>104.9</v>
          </cell>
          <cell r="CV51">
            <v>103.4</v>
          </cell>
        </row>
        <row r="53">
          <cell r="BP53">
            <v>59.4</v>
          </cell>
          <cell r="BX53">
            <v>60.4</v>
          </cell>
          <cell r="CF53">
            <v>61.2</v>
          </cell>
          <cell r="CN53">
            <v>61.9</v>
          </cell>
          <cell r="CV53">
            <v>62.6</v>
          </cell>
        </row>
        <row r="55">
          <cell r="AN55" t="str">
            <v>類似団体内平均値</v>
          </cell>
          <cell r="BP55">
            <v>58.5</v>
          </cell>
          <cell r="BX55">
            <v>54.6</v>
          </cell>
          <cell r="CF55">
            <v>53.2</v>
          </cell>
          <cell r="CN55">
            <v>47.9</v>
          </cell>
          <cell r="CV55">
            <v>49</v>
          </cell>
        </row>
        <row r="57">
          <cell r="BP57">
            <v>52.9</v>
          </cell>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cell r="BP73">
            <v>94.7</v>
          </cell>
          <cell r="BX73">
            <v>98.5</v>
          </cell>
          <cell r="CF73">
            <v>103.3</v>
          </cell>
          <cell r="CN73">
            <v>104.9</v>
          </cell>
          <cell r="CV73">
            <v>103.4</v>
          </cell>
        </row>
        <row r="75">
          <cell r="BP75">
            <v>10.6</v>
          </cell>
          <cell r="BX75">
            <v>11</v>
          </cell>
          <cell r="CF75">
            <v>11.4</v>
          </cell>
          <cell r="CN75">
            <v>11.9</v>
          </cell>
          <cell r="CV75">
            <v>12.5</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13663554</v>
      </c>
      <c r="BO4" s="393"/>
      <c r="BP4" s="393"/>
      <c r="BQ4" s="393"/>
      <c r="BR4" s="393"/>
      <c r="BS4" s="393"/>
      <c r="BT4" s="393"/>
      <c r="BU4" s="394"/>
      <c r="BV4" s="392">
        <v>13234197</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0.2</v>
      </c>
      <c r="CU4" s="399"/>
      <c r="CV4" s="399"/>
      <c r="CW4" s="399"/>
      <c r="CX4" s="399"/>
      <c r="CY4" s="399"/>
      <c r="CZ4" s="399"/>
      <c r="DA4" s="400"/>
      <c r="DB4" s="398">
        <v>0.4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13563443</v>
      </c>
      <c r="BO5" s="430"/>
      <c r="BP5" s="430"/>
      <c r="BQ5" s="430"/>
      <c r="BR5" s="430"/>
      <c r="BS5" s="430"/>
      <c r="BT5" s="430"/>
      <c r="BU5" s="431"/>
      <c r="BV5" s="429">
        <v>13184473</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107.4</v>
      </c>
      <c r="CU5" s="427"/>
      <c r="CV5" s="427"/>
      <c r="CW5" s="427"/>
      <c r="CX5" s="427"/>
      <c r="CY5" s="427"/>
      <c r="CZ5" s="427"/>
      <c r="DA5" s="428"/>
      <c r="DB5" s="426">
        <v>107.7</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100111</v>
      </c>
      <c r="BO6" s="430"/>
      <c r="BP6" s="430"/>
      <c r="BQ6" s="430"/>
      <c r="BR6" s="430"/>
      <c r="BS6" s="430"/>
      <c r="BT6" s="430"/>
      <c r="BU6" s="431"/>
      <c r="BV6" s="429">
        <v>49724</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112.5</v>
      </c>
      <c r="CU6" s="467"/>
      <c r="CV6" s="467"/>
      <c r="CW6" s="467"/>
      <c r="CX6" s="467"/>
      <c r="CY6" s="467"/>
      <c r="CZ6" s="467"/>
      <c r="DA6" s="468"/>
      <c r="DB6" s="466">
        <v>114.3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84516</v>
      </c>
      <c r="BO7" s="430"/>
      <c r="BP7" s="430"/>
      <c r="BQ7" s="430"/>
      <c r="BR7" s="430"/>
      <c r="BS7" s="430"/>
      <c r="BT7" s="430"/>
      <c r="BU7" s="431"/>
      <c r="BV7" s="429">
        <v>20409</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6731698</v>
      </c>
      <c r="CU7" s="430"/>
      <c r="CV7" s="430"/>
      <c r="CW7" s="430"/>
      <c r="CX7" s="430"/>
      <c r="CY7" s="430"/>
      <c r="CZ7" s="430"/>
      <c r="DA7" s="431"/>
      <c r="DB7" s="429">
        <v>6757908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15595</v>
      </c>
      <c r="BO8" s="430"/>
      <c r="BP8" s="430"/>
      <c r="BQ8" s="430"/>
      <c r="BR8" s="430"/>
      <c r="BS8" s="430"/>
      <c r="BT8" s="430"/>
      <c r="BU8" s="431"/>
      <c r="BV8" s="429">
        <v>29315</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0.53</v>
      </c>
      <c r="CU8" s="470"/>
      <c r="CV8" s="470"/>
      <c r="CW8" s="470"/>
      <c r="CX8" s="470"/>
      <c r="CY8" s="470"/>
      <c r="CZ8" s="470"/>
      <c r="DA8" s="471"/>
      <c r="DB8" s="469">
        <v>0.53</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24801</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104</v>
      </c>
      <c r="AV9" s="462"/>
      <c r="AW9" s="462"/>
      <c r="AX9" s="462"/>
      <c r="AY9" s="463" t="s">
        <v>115</v>
      </c>
      <c r="AZ9" s="464"/>
      <c r="BA9" s="464"/>
      <c r="BB9" s="464"/>
      <c r="BC9" s="464"/>
      <c r="BD9" s="464"/>
      <c r="BE9" s="464"/>
      <c r="BF9" s="464"/>
      <c r="BG9" s="464"/>
      <c r="BH9" s="464"/>
      <c r="BI9" s="464"/>
      <c r="BJ9" s="464"/>
      <c r="BK9" s="464"/>
      <c r="BL9" s="464"/>
      <c r="BM9" s="465"/>
      <c r="BN9" s="429">
        <v>-13720</v>
      </c>
      <c r="BO9" s="430"/>
      <c r="BP9" s="430"/>
      <c r="BQ9" s="430"/>
      <c r="BR9" s="430"/>
      <c r="BS9" s="430"/>
      <c r="BT9" s="430"/>
      <c r="BU9" s="431"/>
      <c r="BV9" s="429">
        <v>-44194</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15</v>
      </c>
      <c r="CU9" s="427"/>
      <c r="CV9" s="427"/>
      <c r="CW9" s="427"/>
      <c r="CX9" s="427"/>
      <c r="CY9" s="427"/>
      <c r="CZ9" s="427"/>
      <c r="DA9" s="428"/>
      <c r="DB9" s="426">
        <v>15.2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26111</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1510</v>
      </c>
      <c r="BO10" s="430"/>
      <c r="BP10" s="430"/>
      <c r="BQ10" s="430"/>
      <c r="BR10" s="430"/>
      <c r="BS10" s="430"/>
      <c r="BT10" s="430"/>
      <c r="BU10" s="431"/>
      <c r="BV10" s="429">
        <v>2000</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23117</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104</v>
      </c>
      <c r="AV12" s="462"/>
      <c r="AW12" s="462"/>
      <c r="AX12" s="462"/>
      <c r="AY12" s="463" t="s">
        <v>134</v>
      </c>
      <c r="AZ12" s="464"/>
      <c r="BA12" s="464"/>
      <c r="BB12" s="464"/>
      <c r="BC12" s="464"/>
      <c r="BD12" s="464"/>
      <c r="BE12" s="464"/>
      <c r="BF12" s="464"/>
      <c r="BG12" s="464"/>
      <c r="BH12" s="464"/>
      <c r="BI12" s="464"/>
      <c r="BJ12" s="464"/>
      <c r="BK12" s="464"/>
      <c r="BL12" s="464"/>
      <c r="BM12" s="465"/>
      <c r="BN12" s="429">
        <v>200000</v>
      </c>
      <c r="BO12" s="430"/>
      <c r="BP12" s="430"/>
      <c r="BQ12" s="430"/>
      <c r="BR12" s="430"/>
      <c r="BS12" s="430"/>
      <c r="BT12" s="430"/>
      <c r="BU12" s="431"/>
      <c r="BV12" s="429">
        <v>430000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22934</v>
      </c>
      <c r="S13" s="514"/>
      <c r="T13" s="514"/>
      <c r="U13" s="514"/>
      <c r="V13" s="515"/>
      <c r="W13" s="445" t="s">
        <v>139</v>
      </c>
      <c r="X13" s="446"/>
      <c r="Y13" s="446"/>
      <c r="Z13" s="446"/>
      <c r="AA13" s="446"/>
      <c r="AB13" s="436"/>
      <c r="AC13" s="480">
        <v>1370</v>
      </c>
      <c r="AD13" s="481"/>
      <c r="AE13" s="481"/>
      <c r="AF13" s="481"/>
      <c r="AG13" s="523"/>
      <c r="AH13" s="480">
        <v>1444</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-212210</v>
      </c>
      <c r="BO13" s="430"/>
      <c r="BP13" s="430"/>
      <c r="BQ13" s="430"/>
      <c r="BR13" s="430"/>
      <c r="BS13" s="430"/>
      <c r="BT13" s="430"/>
      <c r="BU13" s="431"/>
      <c r="BV13" s="429">
        <v>-472194</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12.5</v>
      </c>
      <c r="CU13" s="427"/>
      <c r="CV13" s="427"/>
      <c r="CW13" s="427"/>
      <c r="CX13" s="427"/>
      <c r="CY13" s="427"/>
      <c r="CZ13" s="427"/>
      <c r="DA13" s="428"/>
      <c r="DB13" s="426">
        <v>11.9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23595</v>
      </c>
      <c r="S14" s="514"/>
      <c r="T14" s="514"/>
      <c r="U14" s="514"/>
      <c r="V14" s="515"/>
      <c r="W14" s="419"/>
      <c r="X14" s="420"/>
      <c r="Y14" s="420"/>
      <c r="Z14" s="420"/>
      <c r="AA14" s="420"/>
      <c r="AB14" s="409"/>
      <c r="AC14" s="516">
        <v>12.2</v>
      </c>
      <c r="AD14" s="517"/>
      <c r="AE14" s="517"/>
      <c r="AF14" s="517"/>
      <c r="AG14" s="518"/>
      <c r="AH14" s="516">
        <v>13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103.4</v>
      </c>
      <c r="CU14" s="528"/>
      <c r="CV14" s="528"/>
      <c r="CW14" s="528"/>
      <c r="CX14" s="528"/>
      <c r="CY14" s="528"/>
      <c r="CZ14" s="528"/>
      <c r="DA14" s="529"/>
      <c r="DB14" s="527">
        <v>104.9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23412</v>
      </c>
      <c r="S15" s="514"/>
      <c r="T15" s="514"/>
      <c r="U15" s="514"/>
      <c r="V15" s="515"/>
      <c r="W15" s="445" t="s">
        <v>146</v>
      </c>
      <c r="X15" s="446"/>
      <c r="Y15" s="446"/>
      <c r="Z15" s="446"/>
      <c r="AA15" s="446"/>
      <c r="AB15" s="436"/>
      <c r="AC15" s="480">
        <v>2467</v>
      </c>
      <c r="AD15" s="481"/>
      <c r="AE15" s="481"/>
      <c r="AF15" s="481"/>
      <c r="AG15" s="523"/>
      <c r="AH15" s="480">
        <v>2359</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2960297</v>
      </c>
      <c r="BO15" s="393"/>
      <c r="BP15" s="393"/>
      <c r="BQ15" s="393"/>
      <c r="BR15" s="393"/>
      <c r="BS15" s="393"/>
      <c r="BT15" s="393"/>
      <c r="BU15" s="394"/>
      <c r="BV15" s="392">
        <v>2965748</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22</v>
      </c>
      <c r="AD16" s="517"/>
      <c r="AE16" s="517"/>
      <c r="AF16" s="517"/>
      <c r="AG16" s="518"/>
      <c r="AH16" s="516">
        <v>21.2</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5596604</v>
      </c>
      <c r="BO16" s="430"/>
      <c r="BP16" s="430"/>
      <c r="BQ16" s="430"/>
      <c r="BR16" s="430"/>
      <c r="BS16" s="430"/>
      <c r="BT16" s="430"/>
      <c r="BU16" s="431"/>
      <c r="BV16" s="429">
        <v>5520020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150</v>
      </c>
      <c r="S17" s="534"/>
      <c r="T17" s="534"/>
      <c r="U17" s="534"/>
      <c r="V17" s="535"/>
      <c r="W17" s="445" t="s">
        <v>153</v>
      </c>
      <c r="X17" s="446"/>
      <c r="Y17" s="446"/>
      <c r="Z17" s="446"/>
      <c r="AA17" s="446"/>
      <c r="AB17" s="436"/>
      <c r="AC17" s="480">
        <v>7363</v>
      </c>
      <c r="AD17" s="481"/>
      <c r="AE17" s="481"/>
      <c r="AF17" s="481"/>
      <c r="AG17" s="523"/>
      <c r="AH17" s="480">
        <v>7333</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3796470</v>
      </c>
      <c r="BO17" s="430"/>
      <c r="BP17" s="430"/>
      <c r="BQ17" s="430"/>
      <c r="BR17" s="430"/>
      <c r="BS17" s="430"/>
      <c r="BT17" s="430"/>
      <c r="BU17" s="431"/>
      <c r="BV17" s="429">
        <v>3807832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43.91</v>
      </c>
      <c r="M18" s="545"/>
      <c r="N18" s="545"/>
      <c r="O18" s="545"/>
      <c r="P18" s="545"/>
      <c r="Q18" s="545"/>
      <c r="R18" s="546"/>
      <c r="S18" s="546"/>
      <c r="T18" s="546"/>
      <c r="U18" s="546"/>
      <c r="V18" s="547"/>
      <c r="W18" s="447"/>
      <c r="X18" s="448"/>
      <c r="Y18" s="448"/>
      <c r="Z18" s="448"/>
      <c r="AA18" s="448"/>
      <c r="AB18" s="439"/>
      <c r="AC18" s="548">
        <v>65.7</v>
      </c>
      <c r="AD18" s="549"/>
      <c r="AE18" s="549"/>
      <c r="AF18" s="549"/>
      <c r="AG18" s="550"/>
      <c r="AH18" s="548">
        <v>65.8</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7284090</v>
      </c>
      <c r="BO18" s="430"/>
      <c r="BP18" s="430"/>
      <c r="BQ18" s="430"/>
      <c r="BR18" s="430"/>
      <c r="BS18" s="430"/>
      <c r="BT18" s="430"/>
      <c r="BU18" s="431"/>
      <c r="BV18" s="429">
        <v>7345440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565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9065409</v>
      </c>
      <c r="BO19" s="430"/>
      <c r="BP19" s="430"/>
      <c r="BQ19" s="430"/>
      <c r="BR19" s="430"/>
      <c r="BS19" s="430"/>
      <c r="BT19" s="430"/>
      <c r="BU19" s="431"/>
      <c r="BV19" s="429">
        <v>9021558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9913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13694164</v>
      </c>
      <c r="BO23" s="430"/>
      <c r="BP23" s="430"/>
      <c r="BQ23" s="430"/>
      <c r="BR23" s="430"/>
      <c r="BS23" s="430"/>
      <c r="BT23" s="430"/>
      <c r="BU23" s="431"/>
      <c r="BV23" s="429">
        <v>14075512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7000</v>
      </c>
      <c r="R24" s="481"/>
      <c r="S24" s="481"/>
      <c r="T24" s="481"/>
      <c r="U24" s="481"/>
      <c r="V24" s="523"/>
      <c r="W24" s="582"/>
      <c r="X24" s="570"/>
      <c r="Y24" s="571"/>
      <c r="Z24" s="479" t="s">
        <v>169</v>
      </c>
      <c r="AA24" s="459"/>
      <c r="AB24" s="459"/>
      <c r="AC24" s="459"/>
      <c r="AD24" s="459"/>
      <c r="AE24" s="459"/>
      <c r="AF24" s="459"/>
      <c r="AG24" s="460"/>
      <c r="AH24" s="480">
        <v>257</v>
      </c>
      <c r="AI24" s="481"/>
      <c r="AJ24" s="481"/>
      <c r="AK24" s="481"/>
      <c r="AL24" s="523"/>
      <c r="AM24" s="480">
        <v>808779</v>
      </c>
      <c r="AN24" s="481"/>
      <c r="AO24" s="481"/>
      <c r="AP24" s="481"/>
      <c r="AQ24" s="481"/>
      <c r="AR24" s="523"/>
      <c r="AS24" s="480">
        <v>3147</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11043862</v>
      </c>
      <c r="BO24" s="430"/>
      <c r="BP24" s="430"/>
      <c r="BQ24" s="430"/>
      <c r="BR24" s="430"/>
      <c r="BS24" s="430"/>
      <c r="BT24" s="430"/>
      <c r="BU24" s="431"/>
      <c r="BV24" s="429">
        <v>11182612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6800</v>
      </c>
      <c r="R25" s="481"/>
      <c r="S25" s="481"/>
      <c r="T25" s="481"/>
      <c r="U25" s="481"/>
      <c r="V25" s="523"/>
      <c r="W25" s="582"/>
      <c r="X25" s="570"/>
      <c r="Y25" s="571"/>
      <c r="Z25" s="479" t="s">
        <v>172</v>
      </c>
      <c r="AA25" s="459"/>
      <c r="AB25" s="459"/>
      <c r="AC25" s="459"/>
      <c r="AD25" s="459"/>
      <c r="AE25" s="459"/>
      <c r="AF25" s="459"/>
      <c r="AG25" s="460"/>
      <c r="AH25" s="480">
        <v>45</v>
      </c>
      <c r="AI25" s="481"/>
      <c r="AJ25" s="481"/>
      <c r="AK25" s="481"/>
      <c r="AL25" s="523"/>
      <c r="AM25" s="480">
        <v>155430</v>
      </c>
      <c r="AN25" s="481"/>
      <c r="AO25" s="481"/>
      <c r="AP25" s="481"/>
      <c r="AQ25" s="481"/>
      <c r="AR25" s="523"/>
      <c r="AS25" s="480">
        <v>3454</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5608610</v>
      </c>
      <c r="BO25" s="393"/>
      <c r="BP25" s="393"/>
      <c r="BQ25" s="393"/>
      <c r="BR25" s="393"/>
      <c r="BS25" s="393"/>
      <c r="BT25" s="393"/>
      <c r="BU25" s="394"/>
      <c r="BV25" s="392">
        <v>51793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174</v>
      </c>
      <c r="F26" s="459"/>
      <c r="G26" s="459"/>
      <c r="H26" s="459"/>
      <c r="I26" s="459"/>
      <c r="J26" s="459"/>
      <c r="K26" s="460"/>
      <c r="L26" s="480">
        <v>1</v>
      </c>
      <c r="M26" s="481"/>
      <c r="N26" s="481"/>
      <c r="O26" s="481"/>
      <c r="P26" s="523"/>
      <c r="Q26" s="480">
        <v>6000</v>
      </c>
      <c r="R26" s="481"/>
      <c r="S26" s="481"/>
      <c r="T26" s="481"/>
      <c r="U26" s="481"/>
      <c r="V26" s="523"/>
      <c r="W26" s="582"/>
      <c r="X26" s="570"/>
      <c r="Y26" s="571"/>
      <c r="Z26" s="479" t="s">
        <v>175</v>
      </c>
      <c r="AA26" s="592"/>
      <c r="AB26" s="592"/>
      <c r="AC26" s="592"/>
      <c r="AD26" s="592"/>
      <c r="AE26" s="592"/>
      <c r="AF26" s="592"/>
      <c r="AG26" s="593"/>
      <c r="AH26" s="480">
        <v>13</v>
      </c>
      <c r="AI26" s="481"/>
      <c r="AJ26" s="481"/>
      <c r="AK26" s="481"/>
      <c r="AL26" s="523"/>
      <c r="AM26" s="480">
        <v>46943</v>
      </c>
      <c r="AN26" s="481"/>
      <c r="AO26" s="481"/>
      <c r="AP26" s="481"/>
      <c r="AQ26" s="481"/>
      <c r="AR26" s="523"/>
      <c r="AS26" s="480">
        <v>3611</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177</v>
      </c>
      <c r="BO26" s="430"/>
      <c r="BP26" s="430"/>
      <c r="BQ26" s="430"/>
      <c r="BR26" s="430"/>
      <c r="BS26" s="430"/>
      <c r="BT26" s="430"/>
      <c r="BU26" s="431"/>
      <c r="BV26" s="429" t="s">
        <v>177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4600</v>
      </c>
      <c r="R27" s="481"/>
      <c r="S27" s="481"/>
      <c r="T27" s="481"/>
      <c r="U27" s="481"/>
      <c r="V27" s="523"/>
      <c r="W27" s="582"/>
      <c r="X27" s="570"/>
      <c r="Y27" s="571"/>
      <c r="Z27" s="479" t="s">
        <v>179</v>
      </c>
      <c r="AA27" s="459"/>
      <c r="AB27" s="459"/>
      <c r="AC27" s="459"/>
      <c r="AD27" s="459"/>
      <c r="AE27" s="459"/>
      <c r="AF27" s="459"/>
      <c r="AG27" s="460"/>
      <c r="AH27" s="480">
        <v>18</v>
      </c>
      <c r="AI27" s="481"/>
      <c r="AJ27" s="481"/>
      <c r="AK27" s="481"/>
      <c r="AL27" s="523"/>
      <c r="AM27" s="480">
        <v>54328</v>
      </c>
      <c r="AN27" s="481"/>
      <c r="AO27" s="481"/>
      <c r="AP27" s="481"/>
      <c r="AQ27" s="481"/>
      <c r="AR27" s="523"/>
      <c r="AS27" s="480">
        <v>3018</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t="s">
        <v>177</v>
      </c>
      <c r="BO27" s="606"/>
      <c r="BP27" s="606"/>
      <c r="BQ27" s="606"/>
      <c r="BR27" s="606"/>
      <c r="BS27" s="606"/>
      <c r="BT27" s="606"/>
      <c r="BU27" s="607"/>
      <c r="BV27" s="605" t="s">
        <v>177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4100</v>
      </c>
      <c r="R28" s="481"/>
      <c r="S28" s="481"/>
      <c r="T28" s="481"/>
      <c r="U28" s="481"/>
      <c r="V28" s="523"/>
      <c r="W28" s="582"/>
      <c r="X28" s="570"/>
      <c r="Y28" s="571"/>
      <c r="Z28" s="479" t="s">
        <v>182</v>
      </c>
      <c r="AA28" s="459"/>
      <c r="AB28" s="459"/>
      <c r="AC28" s="459"/>
      <c r="AD28" s="459"/>
      <c r="AE28" s="459"/>
      <c r="AF28" s="459"/>
      <c r="AG28" s="460"/>
      <c r="AH28" s="480" t="s">
        <v>177</v>
      </c>
      <c r="AI28" s="481"/>
      <c r="AJ28" s="481"/>
      <c r="AK28" s="481"/>
      <c r="AL28" s="523"/>
      <c r="AM28" s="480" t="s">
        <v>177</v>
      </c>
      <c r="AN28" s="481"/>
      <c r="AO28" s="481"/>
      <c r="AP28" s="481"/>
      <c r="AQ28" s="481"/>
      <c r="AR28" s="523"/>
      <c r="AS28" s="480" t="s">
        <v>177</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1614288</v>
      </c>
      <c r="BO28" s="393"/>
      <c r="BP28" s="393"/>
      <c r="BQ28" s="393"/>
      <c r="BR28" s="393"/>
      <c r="BS28" s="393"/>
      <c r="BT28" s="393"/>
      <c r="BU28" s="394"/>
      <c r="BV28" s="392">
        <v>1812778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12</v>
      </c>
      <c r="M29" s="481"/>
      <c r="N29" s="481"/>
      <c r="O29" s="481"/>
      <c r="P29" s="523"/>
      <c r="Q29" s="480">
        <v>3900</v>
      </c>
      <c r="R29" s="481"/>
      <c r="S29" s="481"/>
      <c r="T29" s="481"/>
      <c r="U29" s="481"/>
      <c r="V29" s="523"/>
      <c r="W29" s="583"/>
      <c r="X29" s="584"/>
      <c r="Y29" s="585"/>
      <c r="Z29" s="479" t="s">
        <v>185</v>
      </c>
      <c r="AA29" s="459"/>
      <c r="AB29" s="459"/>
      <c r="AC29" s="459"/>
      <c r="AD29" s="459"/>
      <c r="AE29" s="459"/>
      <c r="AF29" s="459"/>
      <c r="AG29" s="460"/>
      <c r="AH29" s="480">
        <v>275</v>
      </c>
      <c r="AI29" s="481"/>
      <c r="AJ29" s="481"/>
      <c r="AK29" s="481"/>
      <c r="AL29" s="523"/>
      <c r="AM29" s="480">
        <v>863107</v>
      </c>
      <c r="AN29" s="481"/>
      <c r="AO29" s="481"/>
      <c r="AP29" s="481"/>
      <c r="AQ29" s="481"/>
      <c r="AR29" s="523"/>
      <c r="AS29" s="480">
        <v>3139</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93540</v>
      </c>
      <c r="BO29" s="430"/>
      <c r="BP29" s="430"/>
      <c r="BQ29" s="430"/>
      <c r="BR29" s="430"/>
      <c r="BS29" s="430"/>
      <c r="BT29" s="430"/>
      <c r="BU29" s="431"/>
      <c r="BV29" s="429">
        <v>89640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98.6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1347098</v>
      </c>
      <c r="BO30" s="606"/>
      <c r="BP30" s="606"/>
      <c r="BQ30" s="606"/>
      <c r="BR30" s="606"/>
      <c r="BS30" s="606"/>
      <c r="BT30" s="606"/>
      <c r="BU30" s="607"/>
      <c r="BV30" s="605">
        <v>1418239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196</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和歌山県市町村総合事務組合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御坊市ふれあいセンター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御坊市日高川町中学校組合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御坊日高老人福祉施設事務組合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御坊日高老人福祉施設事務組合（公営企業会計）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御坊広域行政事務組合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和歌山地方税回収機構</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和歌山県後期高齢者医療広域連合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和歌山県後期高齢者医療広域連合（特別会計）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和歌山県住宅新築資金等貸付金回収管理組合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御坊市外五ヶ町病院経営事務組合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lJp9uVLY6yk21Xh+jWr0864kUrwZD+6GAKeeXuqWJNn3J9GZ+tlSW3a6JwrFEiSoZF3jsn9rTyyNYveUQCnqjw==" saltValue="InSGEOWPcGdOPV0/AA4P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3356329</v>
      </c>
      <c r="S5" s="635"/>
      <c r="T5" s="635"/>
      <c r="U5" s="635"/>
      <c r="V5" s="635"/>
      <c r="W5" s="635"/>
      <c r="X5" s="635"/>
      <c r="Y5" s="636"/>
      <c r="Z5" s="637">
        <v>24.6</v>
      </c>
      <c r="AA5" s="637"/>
      <c r="AB5" s="637"/>
      <c r="AC5" s="637"/>
      <c r="AD5" s="638">
        <v>3182140</v>
      </c>
      <c r="AE5" s="638"/>
      <c r="AF5" s="638"/>
      <c r="AG5" s="638"/>
      <c r="AH5" s="638"/>
      <c r="AI5" s="638"/>
      <c r="AJ5" s="638"/>
      <c r="AK5" s="638"/>
      <c r="AL5" s="639">
        <v>49.2</v>
      </c>
      <c r="AM5" s="640"/>
      <c r="AN5" s="640"/>
      <c r="AO5" s="641"/>
      <c r="AP5" s="631" t="s">
        <v>224</v>
      </c>
      <c r="AQ5" s="632"/>
      <c r="AR5" s="632"/>
      <c r="AS5" s="632"/>
      <c r="AT5" s="632"/>
      <c r="AU5" s="632"/>
      <c r="AV5" s="632"/>
      <c r="AW5" s="632"/>
      <c r="AX5" s="632"/>
      <c r="AY5" s="632"/>
      <c r="AZ5" s="632"/>
      <c r="BA5" s="632"/>
      <c r="BB5" s="632"/>
      <c r="BC5" s="632"/>
      <c r="BD5" s="632"/>
      <c r="BE5" s="632"/>
      <c r="BF5" s="633"/>
      <c r="BG5" s="645">
        <v>3211722</v>
      </c>
      <c r="BH5" s="646"/>
      <c r="BI5" s="646"/>
      <c r="BJ5" s="646"/>
      <c r="BK5" s="646"/>
      <c r="BL5" s="646"/>
      <c r="BM5" s="646"/>
      <c r="BN5" s="647"/>
      <c r="BO5" s="648">
        <v>95.7</v>
      </c>
      <c r="BP5" s="648"/>
      <c r="BQ5" s="648"/>
      <c r="BR5" s="648"/>
      <c r="BS5" s="649">
        <v>29582</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86859</v>
      </c>
      <c r="S6" s="646"/>
      <c r="T6" s="646"/>
      <c r="U6" s="646"/>
      <c r="V6" s="646"/>
      <c r="W6" s="646"/>
      <c r="X6" s="646"/>
      <c r="Y6" s="647"/>
      <c r="Z6" s="648">
        <v>0.6</v>
      </c>
      <c r="AA6" s="648"/>
      <c r="AB6" s="648"/>
      <c r="AC6" s="648"/>
      <c r="AD6" s="649">
        <v>86859</v>
      </c>
      <c r="AE6" s="649"/>
      <c r="AF6" s="649"/>
      <c r="AG6" s="649"/>
      <c r="AH6" s="649"/>
      <c r="AI6" s="649"/>
      <c r="AJ6" s="649"/>
      <c r="AK6" s="649"/>
      <c r="AL6" s="650">
        <v>1.3</v>
      </c>
      <c r="AM6" s="651"/>
      <c r="AN6" s="651"/>
      <c r="AO6" s="652"/>
      <c r="AP6" s="642" t="s">
        <v>229</v>
      </c>
      <c r="AQ6" s="643"/>
      <c r="AR6" s="643"/>
      <c r="AS6" s="643"/>
      <c r="AT6" s="643"/>
      <c r="AU6" s="643"/>
      <c r="AV6" s="643"/>
      <c r="AW6" s="643"/>
      <c r="AX6" s="643"/>
      <c r="AY6" s="643"/>
      <c r="AZ6" s="643"/>
      <c r="BA6" s="643"/>
      <c r="BB6" s="643"/>
      <c r="BC6" s="643"/>
      <c r="BD6" s="643"/>
      <c r="BE6" s="643"/>
      <c r="BF6" s="644"/>
      <c r="BG6" s="645">
        <v>3211722</v>
      </c>
      <c r="BH6" s="646"/>
      <c r="BI6" s="646"/>
      <c r="BJ6" s="646"/>
      <c r="BK6" s="646"/>
      <c r="BL6" s="646"/>
      <c r="BM6" s="646"/>
      <c r="BN6" s="647"/>
      <c r="BO6" s="648">
        <v>95.7</v>
      </c>
      <c r="BP6" s="648"/>
      <c r="BQ6" s="648"/>
      <c r="BR6" s="648"/>
      <c r="BS6" s="649">
        <v>29582</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160506</v>
      </c>
      <c r="CS6" s="646"/>
      <c r="CT6" s="646"/>
      <c r="CU6" s="646"/>
      <c r="CV6" s="646"/>
      <c r="CW6" s="646"/>
      <c r="CX6" s="646"/>
      <c r="CY6" s="647"/>
      <c r="CZ6" s="639">
        <v>1.2</v>
      </c>
      <c r="DA6" s="640"/>
      <c r="DB6" s="640"/>
      <c r="DC6" s="659"/>
      <c r="DD6" s="654" t="s">
        <v>231</v>
      </c>
      <c r="DE6" s="646"/>
      <c r="DF6" s="646"/>
      <c r="DG6" s="646"/>
      <c r="DH6" s="646"/>
      <c r="DI6" s="646"/>
      <c r="DJ6" s="646"/>
      <c r="DK6" s="646"/>
      <c r="DL6" s="646"/>
      <c r="DM6" s="646"/>
      <c r="DN6" s="646"/>
      <c r="DO6" s="646"/>
      <c r="DP6" s="647"/>
      <c r="DQ6" s="654">
        <v>160506</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3664</v>
      </c>
      <c r="S7" s="646"/>
      <c r="T7" s="646"/>
      <c r="U7" s="646"/>
      <c r="V7" s="646"/>
      <c r="W7" s="646"/>
      <c r="X7" s="646"/>
      <c r="Y7" s="647"/>
      <c r="Z7" s="648">
        <v>0</v>
      </c>
      <c r="AA7" s="648"/>
      <c r="AB7" s="648"/>
      <c r="AC7" s="648"/>
      <c r="AD7" s="649">
        <v>3664</v>
      </c>
      <c r="AE7" s="649"/>
      <c r="AF7" s="649"/>
      <c r="AG7" s="649"/>
      <c r="AH7" s="649"/>
      <c r="AI7" s="649"/>
      <c r="AJ7" s="649"/>
      <c r="AK7" s="649"/>
      <c r="AL7" s="650">
        <v>0.1</v>
      </c>
      <c r="AM7" s="651"/>
      <c r="AN7" s="651"/>
      <c r="AO7" s="652"/>
      <c r="AP7" s="642" t="s">
        <v>233</v>
      </c>
      <c r="AQ7" s="643"/>
      <c r="AR7" s="643"/>
      <c r="AS7" s="643"/>
      <c r="AT7" s="643"/>
      <c r="AU7" s="643"/>
      <c r="AV7" s="643"/>
      <c r="AW7" s="643"/>
      <c r="AX7" s="643"/>
      <c r="AY7" s="643"/>
      <c r="AZ7" s="643"/>
      <c r="BA7" s="643"/>
      <c r="BB7" s="643"/>
      <c r="BC7" s="643"/>
      <c r="BD7" s="643"/>
      <c r="BE7" s="643"/>
      <c r="BF7" s="644"/>
      <c r="BG7" s="645">
        <v>1193527</v>
      </c>
      <c r="BH7" s="646"/>
      <c r="BI7" s="646"/>
      <c r="BJ7" s="646"/>
      <c r="BK7" s="646"/>
      <c r="BL7" s="646"/>
      <c r="BM7" s="646"/>
      <c r="BN7" s="647"/>
      <c r="BO7" s="648">
        <v>35.6</v>
      </c>
      <c r="BP7" s="648"/>
      <c r="BQ7" s="648"/>
      <c r="BR7" s="648"/>
      <c r="BS7" s="649">
        <v>29582</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1910260</v>
      </c>
      <c r="CS7" s="646"/>
      <c r="CT7" s="646"/>
      <c r="CU7" s="646"/>
      <c r="CV7" s="646"/>
      <c r="CW7" s="646"/>
      <c r="CX7" s="646"/>
      <c r="CY7" s="647"/>
      <c r="CZ7" s="648">
        <v>14.1</v>
      </c>
      <c r="DA7" s="648"/>
      <c r="DB7" s="648"/>
      <c r="DC7" s="648"/>
      <c r="DD7" s="654">
        <v>163817</v>
      </c>
      <c r="DE7" s="646"/>
      <c r="DF7" s="646"/>
      <c r="DG7" s="646"/>
      <c r="DH7" s="646"/>
      <c r="DI7" s="646"/>
      <c r="DJ7" s="646"/>
      <c r="DK7" s="646"/>
      <c r="DL7" s="646"/>
      <c r="DM7" s="646"/>
      <c r="DN7" s="646"/>
      <c r="DO7" s="646"/>
      <c r="DP7" s="647"/>
      <c r="DQ7" s="654">
        <v>1610341</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16980</v>
      </c>
      <c r="S8" s="646"/>
      <c r="T8" s="646"/>
      <c r="U8" s="646"/>
      <c r="V8" s="646"/>
      <c r="W8" s="646"/>
      <c r="X8" s="646"/>
      <c r="Y8" s="647"/>
      <c r="Z8" s="648">
        <v>0.1</v>
      </c>
      <c r="AA8" s="648"/>
      <c r="AB8" s="648"/>
      <c r="AC8" s="648"/>
      <c r="AD8" s="649">
        <v>16980</v>
      </c>
      <c r="AE8" s="649"/>
      <c r="AF8" s="649"/>
      <c r="AG8" s="649"/>
      <c r="AH8" s="649"/>
      <c r="AI8" s="649"/>
      <c r="AJ8" s="649"/>
      <c r="AK8" s="649"/>
      <c r="AL8" s="650">
        <v>0.3</v>
      </c>
      <c r="AM8" s="651"/>
      <c r="AN8" s="651"/>
      <c r="AO8" s="652"/>
      <c r="AP8" s="642" t="s">
        <v>236</v>
      </c>
      <c r="AQ8" s="643"/>
      <c r="AR8" s="643"/>
      <c r="AS8" s="643"/>
      <c r="AT8" s="643"/>
      <c r="AU8" s="643"/>
      <c r="AV8" s="643"/>
      <c r="AW8" s="643"/>
      <c r="AX8" s="643"/>
      <c r="AY8" s="643"/>
      <c r="AZ8" s="643"/>
      <c r="BA8" s="643"/>
      <c r="BB8" s="643"/>
      <c r="BC8" s="643"/>
      <c r="BD8" s="643"/>
      <c r="BE8" s="643"/>
      <c r="BF8" s="644"/>
      <c r="BG8" s="645">
        <v>36589</v>
      </c>
      <c r="BH8" s="646"/>
      <c r="BI8" s="646"/>
      <c r="BJ8" s="646"/>
      <c r="BK8" s="646"/>
      <c r="BL8" s="646"/>
      <c r="BM8" s="646"/>
      <c r="BN8" s="647"/>
      <c r="BO8" s="648">
        <v>1.1000000000000001</v>
      </c>
      <c r="BP8" s="648"/>
      <c r="BQ8" s="648"/>
      <c r="BR8" s="648"/>
      <c r="BS8" s="654" t="s">
        <v>137</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5195549</v>
      </c>
      <c r="CS8" s="646"/>
      <c r="CT8" s="646"/>
      <c r="CU8" s="646"/>
      <c r="CV8" s="646"/>
      <c r="CW8" s="646"/>
      <c r="CX8" s="646"/>
      <c r="CY8" s="647"/>
      <c r="CZ8" s="648">
        <v>38.299999999999997</v>
      </c>
      <c r="DA8" s="648"/>
      <c r="DB8" s="648"/>
      <c r="DC8" s="648"/>
      <c r="DD8" s="654">
        <v>56091</v>
      </c>
      <c r="DE8" s="646"/>
      <c r="DF8" s="646"/>
      <c r="DG8" s="646"/>
      <c r="DH8" s="646"/>
      <c r="DI8" s="646"/>
      <c r="DJ8" s="646"/>
      <c r="DK8" s="646"/>
      <c r="DL8" s="646"/>
      <c r="DM8" s="646"/>
      <c r="DN8" s="646"/>
      <c r="DO8" s="646"/>
      <c r="DP8" s="647"/>
      <c r="DQ8" s="654">
        <v>2476111</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8908</v>
      </c>
      <c r="S9" s="646"/>
      <c r="T9" s="646"/>
      <c r="U9" s="646"/>
      <c r="V9" s="646"/>
      <c r="W9" s="646"/>
      <c r="X9" s="646"/>
      <c r="Y9" s="647"/>
      <c r="Z9" s="648">
        <v>0.1</v>
      </c>
      <c r="AA9" s="648"/>
      <c r="AB9" s="648"/>
      <c r="AC9" s="648"/>
      <c r="AD9" s="649">
        <v>8908</v>
      </c>
      <c r="AE9" s="649"/>
      <c r="AF9" s="649"/>
      <c r="AG9" s="649"/>
      <c r="AH9" s="649"/>
      <c r="AI9" s="649"/>
      <c r="AJ9" s="649"/>
      <c r="AK9" s="649"/>
      <c r="AL9" s="650">
        <v>0.1</v>
      </c>
      <c r="AM9" s="651"/>
      <c r="AN9" s="651"/>
      <c r="AO9" s="652"/>
      <c r="AP9" s="642" t="s">
        <v>239</v>
      </c>
      <c r="AQ9" s="643"/>
      <c r="AR9" s="643"/>
      <c r="AS9" s="643"/>
      <c r="AT9" s="643"/>
      <c r="AU9" s="643"/>
      <c r="AV9" s="643"/>
      <c r="AW9" s="643"/>
      <c r="AX9" s="643"/>
      <c r="AY9" s="643"/>
      <c r="AZ9" s="643"/>
      <c r="BA9" s="643"/>
      <c r="BB9" s="643"/>
      <c r="BC9" s="643"/>
      <c r="BD9" s="643"/>
      <c r="BE9" s="643"/>
      <c r="BF9" s="644"/>
      <c r="BG9" s="645">
        <v>906357</v>
      </c>
      <c r="BH9" s="646"/>
      <c r="BI9" s="646"/>
      <c r="BJ9" s="646"/>
      <c r="BK9" s="646"/>
      <c r="BL9" s="646"/>
      <c r="BM9" s="646"/>
      <c r="BN9" s="647"/>
      <c r="BO9" s="648">
        <v>27</v>
      </c>
      <c r="BP9" s="648"/>
      <c r="BQ9" s="648"/>
      <c r="BR9" s="648"/>
      <c r="BS9" s="654" t="s">
        <v>231</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1364001</v>
      </c>
      <c r="CS9" s="646"/>
      <c r="CT9" s="646"/>
      <c r="CU9" s="646"/>
      <c r="CV9" s="646"/>
      <c r="CW9" s="646"/>
      <c r="CX9" s="646"/>
      <c r="CY9" s="647"/>
      <c r="CZ9" s="648">
        <v>10.1</v>
      </c>
      <c r="DA9" s="648"/>
      <c r="DB9" s="648"/>
      <c r="DC9" s="648"/>
      <c r="DD9" s="654">
        <v>38052</v>
      </c>
      <c r="DE9" s="646"/>
      <c r="DF9" s="646"/>
      <c r="DG9" s="646"/>
      <c r="DH9" s="646"/>
      <c r="DI9" s="646"/>
      <c r="DJ9" s="646"/>
      <c r="DK9" s="646"/>
      <c r="DL9" s="646"/>
      <c r="DM9" s="646"/>
      <c r="DN9" s="646"/>
      <c r="DO9" s="646"/>
      <c r="DP9" s="647"/>
      <c r="DQ9" s="654">
        <v>1256566</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177</v>
      </c>
      <c r="S10" s="646"/>
      <c r="T10" s="646"/>
      <c r="U10" s="646"/>
      <c r="V10" s="646"/>
      <c r="W10" s="646"/>
      <c r="X10" s="646"/>
      <c r="Y10" s="647"/>
      <c r="Z10" s="648" t="s">
        <v>137</v>
      </c>
      <c r="AA10" s="648"/>
      <c r="AB10" s="648"/>
      <c r="AC10" s="648"/>
      <c r="AD10" s="649" t="s">
        <v>242</v>
      </c>
      <c r="AE10" s="649"/>
      <c r="AF10" s="649"/>
      <c r="AG10" s="649"/>
      <c r="AH10" s="649"/>
      <c r="AI10" s="649"/>
      <c r="AJ10" s="649"/>
      <c r="AK10" s="649"/>
      <c r="AL10" s="650" t="s">
        <v>137</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86759</v>
      </c>
      <c r="BH10" s="646"/>
      <c r="BI10" s="646"/>
      <c r="BJ10" s="646"/>
      <c r="BK10" s="646"/>
      <c r="BL10" s="646"/>
      <c r="BM10" s="646"/>
      <c r="BN10" s="647"/>
      <c r="BO10" s="648">
        <v>2.6</v>
      </c>
      <c r="BP10" s="648"/>
      <c r="BQ10" s="648"/>
      <c r="BR10" s="648"/>
      <c r="BS10" s="654" t="s">
        <v>177</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9188</v>
      </c>
      <c r="CS10" s="646"/>
      <c r="CT10" s="646"/>
      <c r="CU10" s="646"/>
      <c r="CV10" s="646"/>
      <c r="CW10" s="646"/>
      <c r="CX10" s="646"/>
      <c r="CY10" s="647"/>
      <c r="CZ10" s="648">
        <v>0.1</v>
      </c>
      <c r="DA10" s="648"/>
      <c r="DB10" s="648"/>
      <c r="DC10" s="648"/>
      <c r="DD10" s="654" t="s">
        <v>242</v>
      </c>
      <c r="DE10" s="646"/>
      <c r="DF10" s="646"/>
      <c r="DG10" s="646"/>
      <c r="DH10" s="646"/>
      <c r="DI10" s="646"/>
      <c r="DJ10" s="646"/>
      <c r="DK10" s="646"/>
      <c r="DL10" s="646"/>
      <c r="DM10" s="646"/>
      <c r="DN10" s="646"/>
      <c r="DO10" s="646"/>
      <c r="DP10" s="647"/>
      <c r="DQ10" s="654">
        <v>8188</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459916</v>
      </c>
      <c r="S11" s="646"/>
      <c r="T11" s="646"/>
      <c r="U11" s="646"/>
      <c r="V11" s="646"/>
      <c r="W11" s="646"/>
      <c r="X11" s="646"/>
      <c r="Y11" s="647"/>
      <c r="Z11" s="650">
        <v>3.4</v>
      </c>
      <c r="AA11" s="651"/>
      <c r="AB11" s="651"/>
      <c r="AC11" s="663"/>
      <c r="AD11" s="654">
        <v>459916</v>
      </c>
      <c r="AE11" s="646"/>
      <c r="AF11" s="646"/>
      <c r="AG11" s="646"/>
      <c r="AH11" s="646"/>
      <c r="AI11" s="646"/>
      <c r="AJ11" s="646"/>
      <c r="AK11" s="647"/>
      <c r="AL11" s="650">
        <v>7.1</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163822</v>
      </c>
      <c r="BH11" s="646"/>
      <c r="BI11" s="646"/>
      <c r="BJ11" s="646"/>
      <c r="BK11" s="646"/>
      <c r="BL11" s="646"/>
      <c r="BM11" s="646"/>
      <c r="BN11" s="647"/>
      <c r="BO11" s="648">
        <v>4.9000000000000004</v>
      </c>
      <c r="BP11" s="648"/>
      <c r="BQ11" s="648"/>
      <c r="BR11" s="648"/>
      <c r="BS11" s="654">
        <v>29582</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316399</v>
      </c>
      <c r="CS11" s="646"/>
      <c r="CT11" s="646"/>
      <c r="CU11" s="646"/>
      <c r="CV11" s="646"/>
      <c r="CW11" s="646"/>
      <c r="CX11" s="646"/>
      <c r="CY11" s="647"/>
      <c r="CZ11" s="648">
        <v>2.2999999999999998</v>
      </c>
      <c r="DA11" s="648"/>
      <c r="DB11" s="648"/>
      <c r="DC11" s="648"/>
      <c r="DD11" s="654">
        <v>58687</v>
      </c>
      <c r="DE11" s="646"/>
      <c r="DF11" s="646"/>
      <c r="DG11" s="646"/>
      <c r="DH11" s="646"/>
      <c r="DI11" s="646"/>
      <c r="DJ11" s="646"/>
      <c r="DK11" s="646"/>
      <c r="DL11" s="646"/>
      <c r="DM11" s="646"/>
      <c r="DN11" s="646"/>
      <c r="DO11" s="646"/>
      <c r="DP11" s="647"/>
      <c r="DQ11" s="654">
        <v>210905</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t="s">
        <v>177</v>
      </c>
      <c r="S12" s="646"/>
      <c r="T12" s="646"/>
      <c r="U12" s="646"/>
      <c r="V12" s="646"/>
      <c r="W12" s="646"/>
      <c r="X12" s="646"/>
      <c r="Y12" s="647"/>
      <c r="Z12" s="648" t="s">
        <v>231</v>
      </c>
      <c r="AA12" s="648"/>
      <c r="AB12" s="648"/>
      <c r="AC12" s="648"/>
      <c r="AD12" s="649" t="s">
        <v>231</v>
      </c>
      <c r="AE12" s="649"/>
      <c r="AF12" s="649"/>
      <c r="AG12" s="649"/>
      <c r="AH12" s="649"/>
      <c r="AI12" s="649"/>
      <c r="AJ12" s="649"/>
      <c r="AK12" s="649"/>
      <c r="AL12" s="650" t="s">
        <v>242</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1673294</v>
      </c>
      <c r="BH12" s="646"/>
      <c r="BI12" s="646"/>
      <c r="BJ12" s="646"/>
      <c r="BK12" s="646"/>
      <c r="BL12" s="646"/>
      <c r="BM12" s="646"/>
      <c r="BN12" s="647"/>
      <c r="BO12" s="648">
        <v>49.9</v>
      </c>
      <c r="BP12" s="648"/>
      <c r="BQ12" s="648"/>
      <c r="BR12" s="648"/>
      <c r="BS12" s="654" t="s">
        <v>231</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119604</v>
      </c>
      <c r="CS12" s="646"/>
      <c r="CT12" s="646"/>
      <c r="CU12" s="646"/>
      <c r="CV12" s="646"/>
      <c r="CW12" s="646"/>
      <c r="CX12" s="646"/>
      <c r="CY12" s="647"/>
      <c r="CZ12" s="648">
        <v>0.9</v>
      </c>
      <c r="DA12" s="648"/>
      <c r="DB12" s="648"/>
      <c r="DC12" s="648"/>
      <c r="DD12" s="654" t="s">
        <v>242</v>
      </c>
      <c r="DE12" s="646"/>
      <c r="DF12" s="646"/>
      <c r="DG12" s="646"/>
      <c r="DH12" s="646"/>
      <c r="DI12" s="646"/>
      <c r="DJ12" s="646"/>
      <c r="DK12" s="646"/>
      <c r="DL12" s="646"/>
      <c r="DM12" s="646"/>
      <c r="DN12" s="646"/>
      <c r="DO12" s="646"/>
      <c r="DP12" s="647"/>
      <c r="DQ12" s="654">
        <v>103089</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177</v>
      </c>
      <c r="S13" s="646"/>
      <c r="T13" s="646"/>
      <c r="U13" s="646"/>
      <c r="V13" s="646"/>
      <c r="W13" s="646"/>
      <c r="X13" s="646"/>
      <c r="Y13" s="647"/>
      <c r="Z13" s="648" t="s">
        <v>242</v>
      </c>
      <c r="AA13" s="648"/>
      <c r="AB13" s="648"/>
      <c r="AC13" s="648"/>
      <c r="AD13" s="649" t="s">
        <v>231</v>
      </c>
      <c r="AE13" s="649"/>
      <c r="AF13" s="649"/>
      <c r="AG13" s="649"/>
      <c r="AH13" s="649"/>
      <c r="AI13" s="649"/>
      <c r="AJ13" s="649"/>
      <c r="AK13" s="649"/>
      <c r="AL13" s="650" t="s">
        <v>231</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1666568</v>
      </c>
      <c r="BH13" s="646"/>
      <c r="BI13" s="646"/>
      <c r="BJ13" s="646"/>
      <c r="BK13" s="646"/>
      <c r="BL13" s="646"/>
      <c r="BM13" s="646"/>
      <c r="BN13" s="647"/>
      <c r="BO13" s="648">
        <v>49.7</v>
      </c>
      <c r="BP13" s="648"/>
      <c r="BQ13" s="648"/>
      <c r="BR13" s="648"/>
      <c r="BS13" s="654" t="s">
        <v>177</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994812</v>
      </c>
      <c r="CS13" s="646"/>
      <c r="CT13" s="646"/>
      <c r="CU13" s="646"/>
      <c r="CV13" s="646"/>
      <c r="CW13" s="646"/>
      <c r="CX13" s="646"/>
      <c r="CY13" s="647"/>
      <c r="CZ13" s="648">
        <v>7.3</v>
      </c>
      <c r="DA13" s="648"/>
      <c r="DB13" s="648"/>
      <c r="DC13" s="648"/>
      <c r="DD13" s="654">
        <v>612170</v>
      </c>
      <c r="DE13" s="646"/>
      <c r="DF13" s="646"/>
      <c r="DG13" s="646"/>
      <c r="DH13" s="646"/>
      <c r="DI13" s="646"/>
      <c r="DJ13" s="646"/>
      <c r="DK13" s="646"/>
      <c r="DL13" s="646"/>
      <c r="DM13" s="646"/>
      <c r="DN13" s="646"/>
      <c r="DO13" s="646"/>
      <c r="DP13" s="647"/>
      <c r="DQ13" s="654">
        <v>430906</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14334</v>
      </c>
      <c r="S14" s="646"/>
      <c r="T14" s="646"/>
      <c r="U14" s="646"/>
      <c r="V14" s="646"/>
      <c r="W14" s="646"/>
      <c r="X14" s="646"/>
      <c r="Y14" s="647"/>
      <c r="Z14" s="648">
        <v>0.1</v>
      </c>
      <c r="AA14" s="648"/>
      <c r="AB14" s="648"/>
      <c r="AC14" s="648"/>
      <c r="AD14" s="649">
        <v>14334</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97642</v>
      </c>
      <c r="BH14" s="646"/>
      <c r="BI14" s="646"/>
      <c r="BJ14" s="646"/>
      <c r="BK14" s="646"/>
      <c r="BL14" s="646"/>
      <c r="BM14" s="646"/>
      <c r="BN14" s="647"/>
      <c r="BO14" s="648">
        <v>2.9</v>
      </c>
      <c r="BP14" s="648"/>
      <c r="BQ14" s="648"/>
      <c r="BR14" s="648"/>
      <c r="BS14" s="654" t="s">
        <v>242</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826485</v>
      </c>
      <c r="CS14" s="646"/>
      <c r="CT14" s="646"/>
      <c r="CU14" s="646"/>
      <c r="CV14" s="646"/>
      <c r="CW14" s="646"/>
      <c r="CX14" s="646"/>
      <c r="CY14" s="647"/>
      <c r="CZ14" s="648">
        <v>6.1</v>
      </c>
      <c r="DA14" s="648"/>
      <c r="DB14" s="648"/>
      <c r="DC14" s="648"/>
      <c r="DD14" s="654">
        <v>345257</v>
      </c>
      <c r="DE14" s="646"/>
      <c r="DF14" s="646"/>
      <c r="DG14" s="646"/>
      <c r="DH14" s="646"/>
      <c r="DI14" s="646"/>
      <c r="DJ14" s="646"/>
      <c r="DK14" s="646"/>
      <c r="DL14" s="646"/>
      <c r="DM14" s="646"/>
      <c r="DN14" s="646"/>
      <c r="DO14" s="646"/>
      <c r="DP14" s="647"/>
      <c r="DQ14" s="654">
        <v>474715</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231</v>
      </c>
      <c r="S15" s="646"/>
      <c r="T15" s="646"/>
      <c r="U15" s="646"/>
      <c r="V15" s="646"/>
      <c r="W15" s="646"/>
      <c r="X15" s="646"/>
      <c r="Y15" s="647"/>
      <c r="Z15" s="648" t="s">
        <v>231</v>
      </c>
      <c r="AA15" s="648"/>
      <c r="AB15" s="648"/>
      <c r="AC15" s="648"/>
      <c r="AD15" s="649" t="s">
        <v>177</v>
      </c>
      <c r="AE15" s="649"/>
      <c r="AF15" s="649"/>
      <c r="AG15" s="649"/>
      <c r="AH15" s="649"/>
      <c r="AI15" s="649"/>
      <c r="AJ15" s="649"/>
      <c r="AK15" s="649"/>
      <c r="AL15" s="650" t="s">
        <v>242</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247259</v>
      </c>
      <c r="BH15" s="646"/>
      <c r="BI15" s="646"/>
      <c r="BJ15" s="646"/>
      <c r="BK15" s="646"/>
      <c r="BL15" s="646"/>
      <c r="BM15" s="646"/>
      <c r="BN15" s="647"/>
      <c r="BO15" s="648">
        <v>7.4</v>
      </c>
      <c r="BP15" s="648"/>
      <c r="BQ15" s="648"/>
      <c r="BR15" s="648"/>
      <c r="BS15" s="654" t="s">
        <v>242</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1172930</v>
      </c>
      <c r="CS15" s="646"/>
      <c r="CT15" s="646"/>
      <c r="CU15" s="646"/>
      <c r="CV15" s="646"/>
      <c r="CW15" s="646"/>
      <c r="CX15" s="646"/>
      <c r="CY15" s="647"/>
      <c r="CZ15" s="648">
        <v>8.6</v>
      </c>
      <c r="DA15" s="648"/>
      <c r="DB15" s="648"/>
      <c r="DC15" s="648"/>
      <c r="DD15" s="654">
        <v>253079</v>
      </c>
      <c r="DE15" s="646"/>
      <c r="DF15" s="646"/>
      <c r="DG15" s="646"/>
      <c r="DH15" s="646"/>
      <c r="DI15" s="646"/>
      <c r="DJ15" s="646"/>
      <c r="DK15" s="646"/>
      <c r="DL15" s="646"/>
      <c r="DM15" s="646"/>
      <c r="DN15" s="646"/>
      <c r="DO15" s="646"/>
      <c r="DP15" s="647"/>
      <c r="DQ15" s="654">
        <v>867002</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3940</v>
      </c>
      <c r="S16" s="646"/>
      <c r="T16" s="646"/>
      <c r="U16" s="646"/>
      <c r="V16" s="646"/>
      <c r="W16" s="646"/>
      <c r="X16" s="646"/>
      <c r="Y16" s="647"/>
      <c r="Z16" s="648">
        <v>0</v>
      </c>
      <c r="AA16" s="648"/>
      <c r="AB16" s="648"/>
      <c r="AC16" s="648"/>
      <c r="AD16" s="649">
        <v>3940</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231</v>
      </c>
      <c r="BH16" s="646"/>
      <c r="BI16" s="646"/>
      <c r="BJ16" s="646"/>
      <c r="BK16" s="646"/>
      <c r="BL16" s="646"/>
      <c r="BM16" s="646"/>
      <c r="BN16" s="647"/>
      <c r="BO16" s="648" t="s">
        <v>137</v>
      </c>
      <c r="BP16" s="648"/>
      <c r="BQ16" s="648"/>
      <c r="BR16" s="648"/>
      <c r="BS16" s="654" t="s">
        <v>177</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80662</v>
      </c>
      <c r="CS16" s="646"/>
      <c r="CT16" s="646"/>
      <c r="CU16" s="646"/>
      <c r="CV16" s="646"/>
      <c r="CW16" s="646"/>
      <c r="CX16" s="646"/>
      <c r="CY16" s="647"/>
      <c r="CZ16" s="648">
        <v>0.6</v>
      </c>
      <c r="DA16" s="648"/>
      <c r="DB16" s="648"/>
      <c r="DC16" s="648"/>
      <c r="DD16" s="654" t="s">
        <v>242</v>
      </c>
      <c r="DE16" s="646"/>
      <c r="DF16" s="646"/>
      <c r="DG16" s="646"/>
      <c r="DH16" s="646"/>
      <c r="DI16" s="646"/>
      <c r="DJ16" s="646"/>
      <c r="DK16" s="646"/>
      <c r="DL16" s="646"/>
      <c r="DM16" s="646"/>
      <c r="DN16" s="646"/>
      <c r="DO16" s="646"/>
      <c r="DP16" s="647"/>
      <c r="DQ16" s="654">
        <v>4067</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44151</v>
      </c>
      <c r="S17" s="646"/>
      <c r="T17" s="646"/>
      <c r="U17" s="646"/>
      <c r="V17" s="646"/>
      <c r="W17" s="646"/>
      <c r="X17" s="646"/>
      <c r="Y17" s="647"/>
      <c r="Z17" s="648">
        <v>0.3</v>
      </c>
      <c r="AA17" s="648"/>
      <c r="AB17" s="648"/>
      <c r="AC17" s="648"/>
      <c r="AD17" s="649">
        <v>44151</v>
      </c>
      <c r="AE17" s="649"/>
      <c r="AF17" s="649"/>
      <c r="AG17" s="649"/>
      <c r="AH17" s="649"/>
      <c r="AI17" s="649"/>
      <c r="AJ17" s="649"/>
      <c r="AK17" s="649"/>
      <c r="AL17" s="650">
        <v>0.7</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231</v>
      </c>
      <c r="BH17" s="646"/>
      <c r="BI17" s="646"/>
      <c r="BJ17" s="646"/>
      <c r="BK17" s="646"/>
      <c r="BL17" s="646"/>
      <c r="BM17" s="646"/>
      <c r="BN17" s="647"/>
      <c r="BO17" s="648" t="s">
        <v>231</v>
      </c>
      <c r="BP17" s="648"/>
      <c r="BQ17" s="648"/>
      <c r="BR17" s="648"/>
      <c r="BS17" s="654" t="s">
        <v>231</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1413047</v>
      </c>
      <c r="CS17" s="646"/>
      <c r="CT17" s="646"/>
      <c r="CU17" s="646"/>
      <c r="CV17" s="646"/>
      <c r="CW17" s="646"/>
      <c r="CX17" s="646"/>
      <c r="CY17" s="647"/>
      <c r="CZ17" s="648">
        <v>10.4</v>
      </c>
      <c r="DA17" s="648"/>
      <c r="DB17" s="648"/>
      <c r="DC17" s="648"/>
      <c r="DD17" s="654" t="s">
        <v>242</v>
      </c>
      <c r="DE17" s="646"/>
      <c r="DF17" s="646"/>
      <c r="DG17" s="646"/>
      <c r="DH17" s="646"/>
      <c r="DI17" s="646"/>
      <c r="DJ17" s="646"/>
      <c r="DK17" s="646"/>
      <c r="DL17" s="646"/>
      <c r="DM17" s="646"/>
      <c r="DN17" s="646"/>
      <c r="DO17" s="646"/>
      <c r="DP17" s="647"/>
      <c r="DQ17" s="654">
        <v>1362902</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10699</v>
      </c>
      <c r="S18" s="646"/>
      <c r="T18" s="646"/>
      <c r="U18" s="646"/>
      <c r="V18" s="646"/>
      <c r="W18" s="646"/>
      <c r="X18" s="646"/>
      <c r="Y18" s="647"/>
      <c r="Z18" s="648">
        <v>0.1</v>
      </c>
      <c r="AA18" s="648"/>
      <c r="AB18" s="648"/>
      <c r="AC18" s="648"/>
      <c r="AD18" s="649">
        <v>10699</v>
      </c>
      <c r="AE18" s="649"/>
      <c r="AF18" s="649"/>
      <c r="AG18" s="649"/>
      <c r="AH18" s="649"/>
      <c r="AI18" s="649"/>
      <c r="AJ18" s="649"/>
      <c r="AK18" s="649"/>
      <c r="AL18" s="650">
        <v>0.2</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137</v>
      </c>
      <c r="BH18" s="646"/>
      <c r="BI18" s="646"/>
      <c r="BJ18" s="646"/>
      <c r="BK18" s="646"/>
      <c r="BL18" s="646"/>
      <c r="BM18" s="646"/>
      <c r="BN18" s="647"/>
      <c r="BO18" s="648" t="s">
        <v>231</v>
      </c>
      <c r="BP18" s="648"/>
      <c r="BQ18" s="648"/>
      <c r="BR18" s="648"/>
      <c r="BS18" s="654" t="s">
        <v>177</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231</v>
      </c>
      <c r="CS18" s="646"/>
      <c r="CT18" s="646"/>
      <c r="CU18" s="646"/>
      <c r="CV18" s="646"/>
      <c r="CW18" s="646"/>
      <c r="CX18" s="646"/>
      <c r="CY18" s="647"/>
      <c r="CZ18" s="648" t="s">
        <v>231</v>
      </c>
      <c r="DA18" s="648"/>
      <c r="DB18" s="648"/>
      <c r="DC18" s="648"/>
      <c r="DD18" s="654" t="s">
        <v>231</v>
      </c>
      <c r="DE18" s="646"/>
      <c r="DF18" s="646"/>
      <c r="DG18" s="646"/>
      <c r="DH18" s="646"/>
      <c r="DI18" s="646"/>
      <c r="DJ18" s="646"/>
      <c r="DK18" s="646"/>
      <c r="DL18" s="646"/>
      <c r="DM18" s="646"/>
      <c r="DN18" s="646"/>
      <c r="DO18" s="646"/>
      <c r="DP18" s="647"/>
      <c r="DQ18" s="654" t="s">
        <v>177</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1822</v>
      </c>
      <c r="S19" s="646"/>
      <c r="T19" s="646"/>
      <c r="U19" s="646"/>
      <c r="V19" s="646"/>
      <c r="W19" s="646"/>
      <c r="X19" s="646"/>
      <c r="Y19" s="647"/>
      <c r="Z19" s="648">
        <v>0</v>
      </c>
      <c r="AA19" s="648"/>
      <c r="AB19" s="648"/>
      <c r="AC19" s="648"/>
      <c r="AD19" s="649">
        <v>1822</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144607</v>
      </c>
      <c r="BH19" s="646"/>
      <c r="BI19" s="646"/>
      <c r="BJ19" s="646"/>
      <c r="BK19" s="646"/>
      <c r="BL19" s="646"/>
      <c r="BM19" s="646"/>
      <c r="BN19" s="647"/>
      <c r="BO19" s="648">
        <v>4.3</v>
      </c>
      <c r="BP19" s="648"/>
      <c r="BQ19" s="648"/>
      <c r="BR19" s="648"/>
      <c r="BS19" s="654" t="s">
        <v>231</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231</v>
      </c>
      <c r="CS19" s="646"/>
      <c r="CT19" s="646"/>
      <c r="CU19" s="646"/>
      <c r="CV19" s="646"/>
      <c r="CW19" s="646"/>
      <c r="CX19" s="646"/>
      <c r="CY19" s="647"/>
      <c r="CZ19" s="648" t="s">
        <v>231</v>
      </c>
      <c r="DA19" s="648"/>
      <c r="DB19" s="648"/>
      <c r="DC19" s="648"/>
      <c r="DD19" s="654" t="s">
        <v>231</v>
      </c>
      <c r="DE19" s="646"/>
      <c r="DF19" s="646"/>
      <c r="DG19" s="646"/>
      <c r="DH19" s="646"/>
      <c r="DI19" s="646"/>
      <c r="DJ19" s="646"/>
      <c r="DK19" s="646"/>
      <c r="DL19" s="646"/>
      <c r="DM19" s="646"/>
      <c r="DN19" s="646"/>
      <c r="DO19" s="646"/>
      <c r="DP19" s="647"/>
      <c r="DQ19" s="654" t="s">
        <v>177</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732</v>
      </c>
      <c r="S20" s="646"/>
      <c r="T20" s="646"/>
      <c r="U20" s="646"/>
      <c r="V20" s="646"/>
      <c r="W20" s="646"/>
      <c r="X20" s="646"/>
      <c r="Y20" s="647"/>
      <c r="Z20" s="648">
        <v>0</v>
      </c>
      <c r="AA20" s="648"/>
      <c r="AB20" s="648"/>
      <c r="AC20" s="648"/>
      <c r="AD20" s="649">
        <v>732</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144607</v>
      </c>
      <c r="BH20" s="646"/>
      <c r="BI20" s="646"/>
      <c r="BJ20" s="646"/>
      <c r="BK20" s="646"/>
      <c r="BL20" s="646"/>
      <c r="BM20" s="646"/>
      <c r="BN20" s="647"/>
      <c r="BO20" s="648">
        <v>4.3</v>
      </c>
      <c r="BP20" s="648"/>
      <c r="BQ20" s="648"/>
      <c r="BR20" s="648"/>
      <c r="BS20" s="654" t="s">
        <v>177</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13563443</v>
      </c>
      <c r="CS20" s="646"/>
      <c r="CT20" s="646"/>
      <c r="CU20" s="646"/>
      <c r="CV20" s="646"/>
      <c r="CW20" s="646"/>
      <c r="CX20" s="646"/>
      <c r="CY20" s="647"/>
      <c r="CZ20" s="648">
        <v>100</v>
      </c>
      <c r="DA20" s="648"/>
      <c r="DB20" s="648"/>
      <c r="DC20" s="648"/>
      <c r="DD20" s="654">
        <v>1527153</v>
      </c>
      <c r="DE20" s="646"/>
      <c r="DF20" s="646"/>
      <c r="DG20" s="646"/>
      <c r="DH20" s="646"/>
      <c r="DI20" s="646"/>
      <c r="DJ20" s="646"/>
      <c r="DK20" s="646"/>
      <c r="DL20" s="646"/>
      <c r="DM20" s="646"/>
      <c r="DN20" s="646"/>
      <c r="DO20" s="646"/>
      <c r="DP20" s="647"/>
      <c r="DQ20" s="654">
        <v>8965298</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30898</v>
      </c>
      <c r="S21" s="646"/>
      <c r="T21" s="646"/>
      <c r="U21" s="646"/>
      <c r="V21" s="646"/>
      <c r="W21" s="646"/>
      <c r="X21" s="646"/>
      <c r="Y21" s="647"/>
      <c r="Z21" s="648">
        <v>0.2</v>
      </c>
      <c r="AA21" s="648"/>
      <c r="AB21" s="648"/>
      <c r="AC21" s="648"/>
      <c r="AD21" s="649">
        <v>30898</v>
      </c>
      <c r="AE21" s="649"/>
      <c r="AF21" s="649"/>
      <c r="AG21" s="649"/>
      <c r="AH21" s="649"/>
      <c r="AI21" s="649"/>
      <c r="AJ21" s="649"/>
      <c r="AK21" s="649"/>
      <c r="AL21" s="650">
        <v>0.5</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t="s">
        <v>242</v>
      </c>
      <c r="BH21" s="646"/>
      <c r="BI21" s="646"/>
      <c r="BJ21" s="646"/>
      <c r="BK21" s="646"/>
      <c r="BL21" s="646"/>
      <c r="BM21" s="646"/>
      <c r="BN21" s="647"/>
      <c r="BO21" s="648" t="s">
        <v>231</v>
      </c>
      <c r="BP21" s="648"/>
      <c r="BQ21" s="648"/>
      <c r="BR21" s="648"/>
      <c r="BS21" s="654" t="s">
        <v>177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3806067</v>
      </c>
      <c r="S22" s="646"/>
      <c r="T22" s="646"/>
      <c r="U22" s="646"/>
      <c r="V22" s="646"/>
      <c r="W22" s="646"/>
      <c r="X22" s="646"/>
      <c r="Y22" s="647"/>
      <c r="Z22" s="648">
        <v>27.9</v>
      </c>
      <c r="AA22" s="648"/>
      <c r="AB22" s="648"/>
      <c r="AC22" s="648"/>
      <c r="AD22" s="649">
        <v>2622188</v>
      </c>
      <c r="AE22" s="649"/>
      <c r="AF22" s="649"/>
      <c r="AG22" s="649"/>
      <c r="AH22" s="649"/>
      <c r="AI22" s="649"/>
      <c r="AJ22" s="649"/>
      <c r="AK22" s="649"/>
      <c r="AL22" s="650">
        <v>40.5</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231</v>
      </c>
      <c r="BH22" s="646"/>
      <c r="BI22" s="646"/>
      <c r="BJ22" s="646"/>
      <c r="BK22" s="646"/>
      <c r="BL22" s="646"/>
      <c r="BM22" s="646"/>
      <c r="BN22" s="647"/>
      <c r="BO22" s="648" t="s">
        <v>231</v>
      </c>
      <c r="BP22" s="648"/>
      <c r="BQ22" s="648"/>
      <c r="BR22" s="648"/>
      <c r="BS22" s="654" t="s">
        <v>177</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2622188</v>
      </c>
      <c r="S23" s="646"/>
      <c r="T23" s="646"/>
      <c r="U23" s="646"/>
      <c r="V23" s="646"/>
      <c r="W23" s="646"/>
      <c r="X23" s="646"/>
      <c r="Y23" s="647"/>
      <c r="Z23" s="648">
        <v>19.2</v>
      </c>
      <c r="AA23" s="648"/>
      <c r="AB23" s="648"/>
      <c r="AC23" s="648"/>
      <c r="AD23" s="649">
        <v>2622188</v>
      </c>
      <c r="AE23" s="649"/>
      <c r="AF23" s="649"/>
      <c r="AG23" s="649"/>
      <c r="AH23" s="649"/>
      <c r="AI23" s="649"/>
      <c r="AJ23" s="649"/>
      <c r="AK23" s="649"/>
      <c r="AL23" s="650">
        <v>40.5</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v>144607</v>
      </c>
      <c r="BH23" s="646"/>
      <c r="BI23" s="646"/>
      <c r="BJ23" s="646"/>
      <c r="BK23" s="646"/>
      <c r="BL23" s="646"/>
      <c r="BM23" s="646"/>
      <c r="BN23" s="647"/>
      <c r="BO23" s="648">
        <v>4.3</v>
      </c>
      <c r="BP23" s="648"/>
      <c r="BQ23" s="648"/>
      <c r="BR23" s="648"/>
      <c r="BS23" s="654" t="s">
        <v>242</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1183879</v>
      </c>
      <c r="S24" s="646"/>
      <c r="T24" s="646"/>
      <c r="U24" s="646"/>
      <c r="V24" s="646"/>
      <c r="W24" s="646"/>
      <c r="X24" s="646"/>
      <c r="Y24" s="647"/>
      <c r="Z24" s="648">
        <v>8.6999999999999993</v>
      </c>
      <c r="AA24" s="648"/>
      <c r="AB24" s="648"/>
      <c r="AC24" s="648"/>
      <c r="AD24" s="649" t="s">
        <v>242</v>
      </c>
      <c r="AE24" s="649"/>
      <c r="AF24" s="649"/>
      <c r="AG24" s="649"/>
      <c r="AH24" s="649"/>
      <c r="AI24" s="649"/>
      <c r="AJ24" s="649"/>
      <c r="AK24" s="649"/>
      <c r="AL24" s="650" t="s">
        <v>177</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231</v>
      </c>
      <c r="BH24" s="646"/>
      <c r="BI24" s="646"/>
      <c r="BJ24" s="646"/>
      <c r="BK24" s="646"/>
      <c r="BL24" s="646"/>
      <c r="BM24" s="646"/>
      <c r="BN24" s="647"/>
      <c r="BO24" s="648" t="s">
        <v>177</v>
      </c>
      <c r="BP24" s="648"/>
      <c r="BQ24" s="648"/>
      <c r="BR24" s="648"/>
      <c r="BS24" s="654" t="s">
        <v>137</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6830434</v>
      </c>
      <c r="CS24" s="635"/>
      <c r="CT24" s="635"/>
      <c r="CU24" s="635"/>
      <c r="CV24" s="635"/>
      <c r="CW24" s="635"/>
      <c r="CX24" s="635"/>
      <c r="CY24" s="636"/>
      <c r="CZ24" s="639">
        <v>50.4</v>
      </c>
      <c r="DA24" s="640"/>
      <c r="DB24" s="640"/>
      <c r="DC24" s="659"/>
      <c r="DD24" s="681">
        <v>4378385</v>
      </c>
      <c r="DE24" s="635"/>
      <c r="DF24" s="635"/>
      <c r="DG24" s="635"/>
      <c r="DH24" s="635"/>
      <c r="DI24" s="635"/>
      <c r="DJ24" s="635"/>
      <c r="DK24" s="636"/>
      <c r="DL24" s="681">
        <v>4284650</v>
      </c>
      <c r="DM24" s="635"/>
      <c r="DN24" s="635"/>
      <c r="DO24" s="635"/>
      <c r="DP24" s="635"/>
      <c r="DQ24" s="635"/>
      <c r="DR24" s="635"/>
      <c r="DS24" s="635"/>
      <c r="DT24" s="635"/>
      <c r="DU24" s="635"/>
      <c r="DV24" s="636"/>
      <c r="DW24" s="639">
        <v>63.1</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242</v>
      </c>
      <c r="S25" s="646"/>
      <c r="T25" s="646"/>
      <c r="U25" s="646"/>
      <c r="V25" s="646"/>
      <c r="W25" s="646"/>
      <c r="X25" s="646"/>
      <c r="Y25" s="647"/>
      <c r="Z25" s="648" t="s">
        <v>242</v>
      </c>
      <c r="AA25" s="648"/>
      <c r="AB25" s="648"/>
      <c r="AC25" s="648"/>
      <c r="AD25" s="649" t="s">
        <v>137</v>
      </c>
      <c r="AE25" s="649"/>
      <c r="AF25" s="649"/>
      <c r="AG25" s="649"/>
      <c r="AH25" s="649"/>
      <c r="AI25" s="649"/>
      <c r="AJ25" s="649"/>
      <c r="AK25" s="649"/>
      <c r="AL25" s="650" t="s">
        <v>242</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177</v>
      </c>
      <c r="BH25" s="646"/>
      <c r="BI25" s="646"/>
      <c r="BJ25" s="646"/>
      <c r="BK25" s="646"/>
      <c r="BL25" s="646"/>
      <c r="BM25" s="646"/>
      <c r="BN25" s="647"/>
      <c r="BO25" s="648" t="s">
        <v>231</v>
      </c>
      <c r="BP25" s="648"/>
      <c r="BQ25" s="648"/>
      <c r="BR25" s="648"/>
      <c r="BS25" s="654" t="s">
        <v>231</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2396656</v>
      </c>
      <c r="CS25" s="682"/>
      <c r="CT25" s="682"/>
      <c r="CU25" s="682"/>
      <c r="CV25" s="682"/>
      <c r="CW25" s="682"/>
      <c r="CX25" s="682"/>
      <c r="CY25" s="683"/>
      <c r="CZ25" s="650">
        <v>17.7</v>
      </c>
      <c r="DA25" s="679"/>
      <c r="DB25" s="679"/>
      <c r="DC25" s="684"/>
      <c r="DD25" s="654">
        <v>2251560</v>
      </c>
      <c r="DE25" s="682"/>
      <c r="DF25" s="682"/>
      <c r="DG25" s="682"/>
      <c r="DH25" s="682"/>
      <c r="DI25" s="682"/>
      <c r="DJ25" s="682"/>
      <c r="DK25" s="683"/>
      <c r="DL25" s="654">
        <v>2167717</v>
      </c>
      <c r="DM25" s="682"/>
      <c r="DN25" s="682"/>
      <c r="DO25" s="682"/>
      <c r="DP25" s="682"/>
      <c r="DQ25" s="682"/>
      <c r="DR25" s="682"/>
      <c r="DS25" s="682"/>
      <c r="DT25" s="682"/>
      <c r="DU25" s="682"/>
      <c r="DV25" s="683"/>
      <c r="DW25" s="650">
        <v>31.9</v>
      </c>
      <c r="DX25" s="679"/>
      <c r="DY25" s="679"/>
      <c r="DZ25" s="679"/>
      <c r="EA25" s="679"/>
      <c r="EB25" s="679"/>
      <c r="EC25" s="680"/>
    </row>
    <row r="26" spans="2:133" ht="11.25" customHeight="1" x14ac:dyDescent="0.15">
      <c r="B26" s="642" t="s">
        <v>293</v>
      </c>
      <c r="C26" s="643"/>
      <c r="D26" s="643"/>
      <c r="E26" s="643"/>
      <c r="F26" s="643"/>
      <c r="G26" s="643"/>
      <c r="H26" s="643"/>
      <c r="I26" s="643"/>
      <c r="J26" s="643"/>
      <c r="K26" s="643"/>
      <c r="L26" s="643"/>
      <c r="M26" s="643"/>
      <c r="N26" s="643"/>
      <c r="O26" s="643"/>
      <c r="P26" s="643"/>
      <c r="Q26" s="644"/>
      <c r="R26" s="645">
        <v>7801148</v>
      </c>
      <c r="S26" s="646"/>
      <c r="T26" s="646"/>
      <c r="U26" s="646"/>
      <c r="V26" s="646"/>
      <c r="W26" s="646"/>
      <c r="X26" s="646"/>
      <c r="Y26" s="647"/>
      <c r="Z26" s="648">
        <v>57.1</v>
      </c>
      <c r="AA26" s="648"/>
      <c r="AB26" s="648"/>
      <c r="AC26" s="648"/>
      <c r="AD26" s="649">
        <v>6443080</v>
      </c>
      <c r="AE26" s="649"/>
      <c r="AF26" s="649"/>
      <c r="AG26" s="649"/>
      <c r="AH26" s="649"/>
      <c r="AI26" s="649"/>
      <c r="AJ26" s="649"/>
      <c r="AK26" s="649"/>
      <c r="AL26" s="650">
        <v>99.5</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231</v>
      </c>
      <c r="BH26" s="646"/>
      <c r="BI26" s="646"/>
      <c r="BJ26" s="646"/>
      <c r="BK26" s="646"/>
      <c r="BL26" s="646"/>
      <c r="BM26" s="646"/>
      <c r="BN26" s="647"/>
      <c r="BO26" s="648" t="s">
        <v>137</v>
      </c>
      <c r="BP26" s="648"/>
      <c r="BQ26" s="648"/>
      <c r="BR26" s="648"/>
      <c r="BS26" s="654" t="s">
        <v>177</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1587393</v>
      </c>
      <c r="CS26" s="646"/>
      <c r="CT26" s="646"/>
      <c r="CU26" s="646"/>
      <c r="CV26" s="646"/>
      <c r="CW26" s="646"/>
      <c r="CX26" s="646"/>
      <c r="CY26" s="647"/>
      <c r="CZ26" s="650">
        <v>11.7</v>
      </c>
      <c r="DA26" s="679"/>
      <c r="DB26" s="679"/>
      <c r="DC26" s="684"/>
      <c r="DD26" s="654">
        <v>1484442</v>
      </c>
      <c r="DE26" s="646"/>
      <c r="DF26" s="646"/>
      <c r="DG26" s="646"/>
      <c r="DH26" s="646"/>
      <c r="DI26" s="646"/>
      <c r="DJ26" s="646"/>
      <c r="DK26" s="647"/>
      <c r="DL26" s="654" t="s">
        <v>177</v>
      </c>
      <c r="DM26" s="646"/>
      <c r="DN26" s="646"/>
      <c r="DO26" s="646"/>
      <c r="DP26" s="646"/>
      <c r="DQ26" s="646"/>
      <c r="DR26" s="646"/>
      <c r="DS26" s="646"/>
      <c r="DT26" s="646"/>
      <c r="DU26" s="646"/>
      <c r="DV26" s="647"/>
      <c r="DW26" s="650" t="s">
        <v>137</v>
      </c>
      <c r="DX26" s="679"/>
      <c r="DY26" s="679"/>
      <c r="DZ26" s="679"/>
      <c r="EA26" s="679"/>
      <c r="EB26" s="679"/>
      <c r="EC26" s="680"/>
    </row>
    <row r="27" spans="2:133" ht="11.25" customHeight="1" x14ac:dyDescent="0.15">
      <c r="B27" s="642" t="s">
        <v>296</v>
      </c>
      <c r="C27" s="643"/>
      <c r="D27" s="643"/>
      <c r="E27" s="643"/>
      <c r="F27" s="643"/>
      <c r="G27" s="643"/>
      <c r="H27" s="643"/>
      <c r="I27" s="643"/>
      <c r="J27" s="643"/>
      <c r="K27" s="643"/>
      <c r="L27" s="643"/>
      <c r="M27" s="643"/>
      <c r="N27" s="643"/>
      <c r="O27" s="643"/>
      <c r="P27" s="643"/>
      <c r="Q27" s="644"/>
      <c r="R27" s="645">
        <v>2639</v>
      </c>
      <c r="S27" s="646"/>
      <c r="T27" s="646"/>
      <c r="U27" s="646"/>
      <c r="V27" s="646"/>
      <c r="W27" s="646"/>
      <c r="X27" s="646"/>
      <c r="Y27" s="647"/>
      <c r="Z27" s="648">
        <v>0</v>
      </c>
      <c r="AA27" s="648"/>
      <c r="AB27" s="648"/>
      <c r="AC27" s="648"/>
      <c r="AD27" s="649">
        <v>2639</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3356329</v>
      </c>
      <c r="BH27" s="646"/>
      <c r="BI27" s="646"/>
      <c r="BJ27" s="646"/>
      <c r="BK27" s="646"/>
      <c r="BL27" s="646"/>
      <c r="BM27" s="646"/>
      <c r="BN27" s="647"/>
      <c r="BO27" s="648">
        <v>100</v>
      </c>
      <c r="BP27" s="648"/>
      <c r="BQ27" s="648"/>
      <c r="BR27" s="648"/>
      <c r="BS27" s="654">
        <v>29582</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3020731</v>
      </c>
      <c r="CS27" s="682"/>
      <c r="CT27" s="682"/>
      <c r="CU27" s="682"/>
      <c r="CV27" s="682"/>
      <c r="CW27" s="682"/>
      <c r="CX27" s="682"/>
      <c r="CY27" s="683"/>
      <c r="CZ27" s="650">
        <v>22.3</v>
      </c>
      <c r="DA27" s="679"/>
      <c r="DB27" s="679"/>
      <c r="DC27" s="684"/>
      <c r="DD27" s="654">
        <v>763923</v>
      </c>
      <c r="DE27" s="682"/>
      <c r="DF27" s="682"/>
      <c r="DG27" s="682"/>
      <c r="DH27" s="682"/>
      <c r="DI27" s="682"/>
      <c r="DJ27" s="682"/>
      <c r="DK27" s="683"/>
      <c r="DL27" s="654">
        <v>754031</v>
      </c>
      <c r="DM27" s="682"/>
      <c r="DN27" s="682"/>
      <c r="DO27" s="682"/>
      <c r="DP27" s="682"/>
      <c r="DQ27" s="682"/>
      <c r="DR27" s="682"/>
      <c r="DS27" s="682"/>
      <c r="DT27" s="682"/>
      <c r="DU27" s="682"/>
      <c r="DV27" s="683"/>
      <c r="DW27" s="650">
        <v>11.1</v>
      </c>
      <c r="DX27" s="679"/>
      <c r="DY27" s="679"/>
      <c r="DZ27" s="679"/>
      <c r="EA27" s="679"/>
      <c r="EB27" s="679"/>
      <c r="EC27" s="680"/>
    </row>
    <row r="28" spans="2:133" ht="11.25" customHeight="1" x14ac:dyDescent="0.15">
      <c r="B28" s="642" t="s">
        <v>299</v>
      </c>
      <c r="C28" s="643"/>
      <c r="D28" s="643"/>
      <c r="E28" s="643"/>
      <c r="F28" s="643"/>
      <c r="G28" s="643"/>
      <c r="H28" s="643"/>
      <c r="I28" s="643"/>
      <c r="J28" s="643"/>
      <c r="K28" s="643"/>
      <c r="L28" s="643"/>
      <c r="M28" s="643"/>
      <c r="N28" s="643"/>
      <c r="O28" s="643"/>
      <c r="P28" s="643"/>
      <c r="Q28" s="644"/>
      <c r="R28" s="645">
        <v>81295</v>
      </c>
      <c r="S28" s="646"/>
      <c r="T28" s="646"/>
      <c r="U28" s="646"/>
      <c r="V28" s="646"/>
      <c r="W28" s="646"/>
      <c r="X28" s="646"/>
      <c r="Y28" s="647"/>
      <c r="Z28" s="648">
        <v>0.6</v>
      </c>
      <c r="AA28" s="648"/>
      <c r="AB28" s="648"/>
      <c r="AC28" s="648"/>
      <c r="AD28" s="649" t="s">
        <v>231</v>
      </c>
      <c r="AE28" s="649"/>
      <c r="AF28" s="649"/>
      <c r="AG28" s="649"/>
      <c r="AH28" s="649"/>
      <c r="AI28" s="649"/>
      <c r="AJ28" s="649"/>
      <c r="AK28" s="649"/>
      <c r="AL28" s="650" t="s">
        <v>231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1413047</v>
      </c>
      <c r="CS28" s="646"/>
      <c r="CT28" s="646"/>
      <c r="CU28" s="646"/>
      <c r="CV28" s="646"/>
      <c r="CW28" s="646"/>
      <c r="CX28" s="646"/>
      <c r="CY28" s="647"/>
      <c r="CZ28" s="650">
        <v>10.4</v>
      </c>
      <c r="DA28" s="679"/>
      <c r="DB28" s="679"/>
      <c r="DC28" s="684"/>
      <c r="DD28" s="654">
        <v>1362902</v>
      </c>
      <c r="DE28" s="646"/>
      <c r="DF28" s="646"/>
      <c r="DG28" s="646"/>
      <c r="DH28" s="646"/>
      <c r="DI28" s="646"/>
      <c r="DJ28" s="646"/>
      <c r="DK28" s="647"/>
      <c r="DL28" s="654">
        <v>1362902</v>
      </c>
      <c r="DM28" s="646"/>
      <c r="DN28" s="646"/>
      <c r="DO28" s="646"/>
      <c r="DP28" s="646"/>
      <c r="DQ28" s="646"/>
      <c r="DR28" s="646"/>
      <c r="DS28" s="646"/>
      <c r="DT28" s="646"/>
      <c r="DU28" s="646"/>
      <c r="DV28" s="647"/>
      <c r="DW28" s="650">
        <v>20.100000000000001</v>
      </c>
      <c r="DX28" s="679"/>
      <c r="DY28" s="679"/>
      <c r="DZ28" s="679"/>
      <c r="EA28" s="679"/>
      <c r="EB28" s="679"/>
      <c r="EC28" s="680"/>
    </row>
    <row r="29" spans="2:133" ht="11.25" customHeight="1" x14ac:dyDescent="0.15">
      <c r="B29" s="642" t="s">
        <v>301</v>
      </c>
      <c r="C29" s="643"/>
      <c r="D29" s="643"/>
      <c r="E29" s="643"/>
      <c r="F29" s="643"/>
      <c r="G29" s="643"/>
      <c r="H29" s="643"/>
      <c r="I29" s="643"/>
      <c r="J29" s="643"/>
      <c r="K29" s="643"/>
      <c r="L29" s="643"/>
      <c r="M29" s="643"/>
      <c r="N29" s="643"/>
      <c r="O29" s="643"/>
      <c r="P29" s="643"/>
      <c r="Q29" s="644"/>
      <c r="R29" s="645">
        <v>161323</v>
      </c>
      <c r="S29" s="646"/>
      <c r="T29" s="646"/>
      <c r="U29" s="646"/>
      <c r="V29" s="646"/>
      <c r="W29" s="646"/>
      <c r="X29" s="646"/>
      <c r="Y29" s="647"/>
      <c r="Z29" s="648">
        <v>1.2</v>
      </c>
      <c r="AA29" s="648"/>
      <c r="AB29" s="648"/>
      <c r="AC29" s="648"/>
      <c r="AD29" s="649">
        <v>14649</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303</v>
      </c>
      <c r="CG29" s="661"/>
      <c r="CH29" s="661"/>
      <c r="CI29" s="661"/>
      <c r="CJ29" s="661"/>
      <c r="CK29" s="661"/>
      <c r="CL29" s="661"/>
      <c r="CM29" s="661"/>
      <c r="CN29" s="661"/>
      <c r="CO29" s="661"/>
      <c r="CP29" s="661"/>
      <c r="CQ29" s="662"/>
      <c r="CR29" s="645">
        <v>1412871</v>
      </c>
      <c r="CS29" s="682"/>
      <c r="CT29" s="682"/>
      <c r="CU29" s="682"/>
      <c r="CV29" s="682"/>
      <c r="CW29" s="682"/>
      <c r="CX29" s="682"/>
      <c r="CY29" s="683"/>
      <c r="CZ29" s="650">
        <v>10.4</v>
      </c>
      <c r="DA29" s="679"/>
      <c r="DB29" s="679"/>
      <c r="DC29" s="684"/>
      <c r="DD29" s="654">
        <v>1362726</v>
      </c>
      <c r="DE29" s="682"/>
      <c r="DF29" s="682"/>
      <c r="DG29" s="682"/>
      <c r="DH29" s="682"/>
      <c r="DI29" s="682"/>
      <c r="DJ29" s="682"/>
      <c r="DK29" s="683"/>
      <c r="DL29" s="654">
        <v>1362726</v>
      </c>
      <c r="DM29" s="682"/>
      <c r="DN29" s="682"/>
      <c r="DO29" s="682"/>
      <c r="DP29" s="682"/>
      <c r="DQ29" s="682"/>
      <c r="DR29" s="682"/>
      <c r="DS29" s="682"/>
      <c r="DT29" s="682"/>
      <c r="DU29" s="682"/>
      <c r="DV29" s="683"/>
      <c r="DW29" s="650">
        <v>20.100000000000001</v>
      </c>
      <c r="DX29" s="679"/>
      <c r="DY29" s="679"/>
      <c r="DZ29" s="679"/>
      <c r="EA29" s="679"/>
      <c r="EB29" s="679"/>
      <c r="EC29" s="680"/>
    </row>
    <row r="30" spans="2:133" ht="11.25" customHeight="1" x14ac:dyDescent="0.15">
      <c r="B30" s="642" t="s">
        <v>304</v>
      </c>
      <c r="C30" s="643"/>
      <c r="D30" s="643"/>
      <c r="E30" s="643"/>
      <c r="F30" s="643"/>
      <c r="G30" s="643"/>
      <c r="H30" s="643"/>
      <c r="I30" s="643"/>
      <c r="J30" s="643"/>
      <c r="K30" s="643"/>
      <c r="L30" s="643"/>
      <c r="M30" s="643"/>
      <c r="N30" s="643"/>
      <c r="O30" s="643"/>
      <c r="P30" s="643"/>
      <c r="Q30" s="644"/>
      <c r="R30" s="645">
        <v>85422</v>
      </c>
      <c r="S30" s="646"/>
      <c r="T30" s="646"/>
      <c r="U30" s="646"/>
      <c r="V30" s="646"/>
      <c r="W30" s="646"/>
      <c r="X30" s="646"/>
      <c r="Y30" s="647"/>
      <c r="Z30" s="648">
        <v>0.6</v>
      </c>
      <c r="AA30" s="648"/>
      <c r="AB30" s="648"/>
      <c r="AC30" s="648"/>
      <c r="AD30" s="649" t="s">
        <v>137</v>
      </c>
      <c r="AE30" s="649"/>
      <c r="AF30" s="649"/>
      <c r="AG30" s="649"/>
      <c r="AH30" s="649"/>
      <c r="AI30" s="649"/>
      <c r="AJ30" s="649"/>
      <c r="AK30" s="649"/>
      <c r="AL30" s="650" t="s">
        <v>231</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1313948</v>
      </c>
      <c r="CS30" s="646"/>
      <c r="CT30" s="646"/>
      <c r="CU30" s="646"/>
      <c r="CV30" s="646"/>
      <c r="CW30" s="646"/>
      <c r="CX30" s="646"/>
      <c r="CY30" s="647"/>
      <c r="CZ30" s="650">
        <v>9.6999999999999993</v>
      </c>
      <c r="DA30" s="679"/>
      <c r="DB30" s="679"/>
      <c r="DC30" s="684"/>
      <c r="DD30" s="654">
        <v>1269182</v>
      </c>
      <c r="DE30" s="646"/>
      <c r="DF30" s="646"/>
      <c r="DG30" s="646"/>
      <c r="DH30" s="646"/>
      <c r="DI30" s="646"/>
      <c r="DJ30" s="646"/>
      <c r="DK30" s="647"/>
      <c r="DL30" s="654">
        <v>1269182</v>
      </c>
      <c r="DM30" s="646"/>
      <c r="DN30" s="646"/>
      <c r="DO30" s="646"/>
      <c r="DP30" s="646"/>
      <c r="DQ30" s="646"/>
      <c r="DR30" s="646"/>
      <c r="DS30" s="646"/>
      <c r="DT30" s="646"/>
      <c r="DU30" s="646"/>
      <c r="DV30" s="647"/>
      <c r="DW30" s="650">
        <v>18.7</v>
      </c>
      <c r="DX30" s="679"/>
      <c r="DY30" s="679"/>
      <c r="DZ30" s="679"/>
      <c r="EA30" s="679"/>
      <c r="EB30" s="679"/>
      <c r="EC30" s="680"/>
    </row>
    <row r="31" spans="2:133" ht="11.25" customHeight="1" x14ac:dyDescent="0.15">
      <c r="B31" s="642" t="s">
        <v>308</v>
      </c>
      <c r="C31" s="643"/>
      <c r="D31" s="643"/>
      <c r="E31" s="643"/>
      <c r="F31" s="643"/>
      <c r="G31" s="643"/>
      <c r="H31" s="643"/>
      <c r="I31" s="643"/>
      <c r="J31" s="643"/>
      <c r="K31" s="643"/>
      <c r="L31" s="643"/>
      <c r="M31" s="643"/>
      <c r="N31" s="643"/>
      <c r="O31" s="643"/>
      <c r="P31" s="643"/>
      <c r="Q31" s="644"/>
      <c r="R31" s="645">
        <v>2400196</v>
      </c>
      <c r="S31" s="646"/>
      <c r="T31" s="646"/>
      <c r="U31" s="646"/>
      <c r="V31" s="646"/>
      <c r="W31" s="646"/>
      <c r="X31" s="646"/>
      <c r="Y31" s="647"/>
      <c r="Z31" s="648">
        <v>17.600000000000001</v>
      </c>
      <c r="AA31" s="648"/>
      <c r="AB31" s="648"/>
      <c r="AC31" s="648"/>
      <c r="AD31" s="649" t="s">
        <v>177</v>
      </c>
      <c r="AE31" s="649"/>
      <c r="AF31" s="649"/>
      <c r="AG31" s="649"/>
      <c r="AH31" s="649"/>
      <c r="AI31" s="649"/>
      <c r="AJ31" s="649"/>
      <c r="AK31" s="649"/>
      <c r="AL31" s="650" t="s">
        <v>231</v>
      </c>
      <c r="AM31" s="651"/>
      <c r="AN31" s="651"/>
      <c r="AO31" s="652"/>
      <c r="AP31" s="702" t="s">
        <v>309</v>
      </c>
      <c r="AQ31" s="703"/>
      <c r="AR31" s="703"/>
      <c r="AS31" s="703"/>
      <c r="AT31" s="708" t="s">
        <v>310</v>
      </c>
      <c r="AU31" s="231"/>
      <c r="AV31" s="231"/>
      <c r="AW31" s="231"/>
      <c r="AX31" s="631" t="s">
        <v>185</v>
      </c>
      <c r="AY31" s="632"/>
      <c r="AZ31" s="632"/>
      <c r="BA31" s="632"/>
      <c r="BB31" s="632"/>
      <c r="BC31" s="632"/>
      <c r="BD31" s="632"/>
      <c r="BE31" s="632"/>
      <c r="BF31" s="633"/>
      <c r="BG31" s="701">
        <v>99.6</v>
      </c>
      <c r="BH31" s="697"/>
      <c r="BI31" s="697"/>
      <c r="BJ31" s="697"/>
      <c r="BK31" s="697"/>
      <c r="BL31" s="697"/>
      <c r="BM31" s="640">
        <v>98.5</v>
      </c>
      <c r="BN31" s="697"/>
      <c r="BO31" s="697"/>
      <c r="BP31" s="697"/>
      <c r="BQ31" s="698"/>
      <c r="BR31" s="701">
        <v>99.5</v>
      </c>
      <c r="BS31" s="697"/>
      <c r="BT31" s="697"/>
      <c r="BU31" s="697"/>
      <c r="BV31" s="697"/>
      <c r="BW31" s="697"/>
      <c r="BX31" s="640">
        <v>98.3</v>
      </c>
      <c r="BY31" s="697"/>
      <c r="BZ31" s="697"/>
      <c r="CA31" s="697"/>
      <c r="CB31" s="698"/>
      <c r="CD31" s="693"/>
      <c r="CE31" s="694"/>
      <c r="CF31" s="660" t="s">
        <v>311</v>
      </c>
      <c r="CG31" s="661"/>
      <c r="CH31" s="661"/>
      <c r="CI31" s="661"/>
      <c r="CJ31" s="661"/>
      <c r="CK31" s="661"/>
      <c r="CL31" s="661"/>
      <c r="CM31" s="661"/>
      <c r="CN31" s="661"/>
      <c r="CO31" s="661"/>
      <c r="CP31" s="661"/>
      <c r="CQ31" s="662"/>
      <c r="CR31" s="645">
        <v>98923</v>
      </c>
      <c r="CS31" s="682"/>
      <c r="CT31" s="682"/>
      <c r="CU31" s="682"/>
      <c r="CV31" s="682"/>
      <c r="CW31" s="682"/>
      <c r="CX31" s="682"/>
      <c r="CY31" s="683"/>
      <c r="CZ31" s="650">
        <v>0.7</v>
      </c>
      <c r="DA31" s="679"/>
      <c r="DB31" s="679"/>
      <c r="DC31" s="684"/>
      <c r="DD31" s="654">
        <v>93544</v>
      </c>
      <c r="DE31" s="682"/>
      <c r="DF31" s="682"/>
      <c r="DG31" s="682"/>
      <c r="DH31" s="682"/>
      <c r="DI31" s="682"/>
      <c r="DJ31" s="682"/>
      <c r="DK31" s="683"/>
      <c r="DL31" s="654">
        <v>93544</v>
      </c>
      <c r="DM31" s="682"/>
      <c r="DN31" s="682"/>
      <c r="DO31" s="682"/>
      <c r="DP31" s="682"/>
      <c r="DQ31" s="682"/>
      <c r="DR31" s="682"/>
      <c r="DS31" s="682"/>
      <c r="DT31" s="682"/>
      <c r="DU31" s="682"/>
      <c r="DV31" s="683"/>
      <c r="DW31" s="650">
        <v>1.4</v>
      </c>
      <c r="DX31" s="679"/>
      <c r="DY31" s="679"/>
      <c r="DZ31" s="679"/>
      <c r="EA31" s="679"/>
      <c r="EB31" s="679"/>
      <c r="EC31" s="680"/>
    </row>
    <row r="32" spans="2:133" ht="11.25" customHeight="1" x14ac:dyDescent="0.15">
      <c r="B32" s="712" t="s">
        <v>312</v>
      </c>
      <c r="C32" s="713"/>
      <c r="D32" s="713"/>
      <c r="E32" s="713"/>
      <c r="F32" s="713"/>
      <c r="G32" s="713"/>
      <c r="H32" s="713"/>
      <c r="I32" s="713"/>
      <c r="J32" s="713"/>
      <c r="K32" s="713"/>
      <c r="L32" s="713"/>
      <c r="M32" s="713"/>
      <c r="N32" s="713"/>
      <c r="O32" s="713"/>
      <c r="P32" s="713"/>
      <c r="Q32" s="714"/>
      <c r="R32" s="645" t="s">
        <v>137</v>
      </c>
      <c r="S32" s="646"/>
      <c r="T32" s="646"/>
      <c r="U32" s="646"/>
      <c r="V32" s="646"/>
      <c r="W32" s="646"/>
      <c r="X32" s="646"/>
      <c r="Y32" s="647"/>
      <c r="Z32" s="648" t="s">
        <v>177</v>
      </c>
      <c r="AA32" s="648"/>
      <c r="AB32" s="648"/>
      <c r="AC32" s="648"/>
      <c r="AD32" s="649" t="s">
        <v>231</v>
      </c>
      <c r="AE32" s="649"/>
      <c r="AF32" s="649"/>
      <c r="AG32" s="649"/>
      <c r="AH32" s="649"/>
      <c r="AI32" s="649"/>
      <c r="AJ32" s="649"/>
      <c r="AK32" s="649"/>
      <c r="AL32" s="650" t="s">
        <v>242</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1">
        <v>99.7</v>
      </c>
      <c r="BH32" s="682"/>
      <c r="BI32" s="682"/>
      <c r="BJ32" s="682"/>
      <c r="BK32" s="682"/>
      <c r="BL32" s="682"/>
      <c r="BM32" s="651">
        <v>98.7</v>
      </c>
      <c r="BN32" s="699"/>
      <c r="BO32" s="699"/>
      <c r="BP32" s="699"/>
      <c r="BQ32" s="700"/>
      <c r="BR32" s="711">
        <v>99.5</v>
      </c>
      <c r="BS32" s="682"/>
      <c r="BT32" s="682"/>
      <c r="BU32" s="682"/>
      <c r="BV32" s="682"/>
      <c r="BW32" s="682"/>
      <c r="BX32" s="651">
        <v>98.4</v>
      </c>
      <c r="BY32" s="699"/>
      <c r="BZ32" s="699"/>
      <c r="CA32" s="699"/>
      <c r="CB32" s="700"/>
      <c r="CD32" s="695"/>
      <c r="CE32" s="696"/>
      <c r="CF32" s="660" t="s">
        <v>315</v>
      </c>
      <c r="CG32" s="661"/>
      <c r="CH32" s="661"/>
      <c r="CI32" s="661"/>
      <c r="CJ32" s="661"/>
      <c r="CK32" s="661"/>
      <c r="CL32" s="661"/>
      <c r="CM32" s="661"/>
      <c r="CN32" s="661"/>
      <c r="CO32" s="661"/>
      <c r="CP32" s="661"/>
      <c r="CQ32" s="662"/>
      <c r="CR32" s="645">
        <v>176</v>
      </c>
      <c r="CS32" s="646"/>
      <c r="CT32" s="646"/>
      <c r="CU32" s="646"/>
      <c r="CV32" s="646"/>
      <c r="CW32" s="646"/>
      <c r="CX32" s="646"/>
      <c r="CY32" s="647"/>
      <c r="CZ32" s="650">
        <v>0</v>
      </c>
      <c r="DA32" s="679"/>
      <c r="DB32" s="679"/>
      <c r="DC32" s="684"/>
      <c r="DD32" s="654">
        <v>176</v>
      </c>
      <c r="DE32" s="646"/>
      <c r="DF32" s="646"/>
      <c r="DG32" s="646"/>
      <c r="DH32" s="646"/>
      <c r="DI32" s="646"/>
      <c r="DJ32" s="646"/>
      <c r="DK32" s="647"/>
      <c r="DL32" s="654">
        <v>176</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316</v>
      </c>
      <c r="C33" s="643"/>
      <c r="D33" s="643"/>
      <c r="E33" s="643"/>
      <c r="F33" s="643"/>
      <c r="G33" s="643"/>
      <c r="H33" s="643"/>
      <c r="I33" s="643"/>
      <c r="J33" s="643"/>
      <c r="K33" s="643"/>
      <c r="L33" s="643"/>
      <c r="M33" s="643"/>
      <c r="N33" s="643"/>
      <c r="O33" s="643"/>
      <c r="P33" s="643"/>
      <c r="Q33" s="644"/>
      <c r="R33" s="645">
        <v>918420</v>
      </c>
      <c r="S33" s="646"/>
      <c r="T33" s="646"/>
      <c r="U33" s="646"/>
      <c r="V33" s="646"/>
      <c r="W33" s="646"/>
      <c r="X33" s="646"/>
      <c r="Y33" s="647"/>
      <c r="Z33" s="648">
        <v>6.7</v>
      </c>
      <c r="AA33" s="648"/>
      <c r="AB33" s="648"/>
      <c r="AC33" s="648"/>
      <c r="AD33" s="649" t="s">
        <v>231</v>
      </c>
      <c r="AE33" s="649"/>
      <c r="AF33" s="649"/>
      <c r="AG33" s="649"/>
      <c r="AH33" s="649"/>
      <c r="AI33" s="649"/>
      <c r="AJ33" s="649"/>
      <c r="AK33" s="649"/>
      <c r="AL33" s="650" t="s">
        <v>231</v>
      </c>
      <c r="AM33" s="651"/>
      <c r="AN33" s="651"/>
      <c r="AO33" s="652"/>
      <c r="AP33" s="706"/>
      <c r="AQ33" s="707"/>
      <c r="AR33" s="707"/>
      <c r="AS33" s="707"/>
      <c r="AT33" s="710"/>
      <c r="AU33" s="232"/>
      <c r="AV33" s="232"/>
      <c r="AW33" s="232"/>
      <c r="AX33" s="686" t="s">
        <v>317</v>
      </c>
      <c r="AY33" s="687"/>
      <c r="AZ33" s="687"/>
      <c r="BA33" s="687"/>
      <c r="BB33" s="687"/>
      <c r="BC33" s="687"/>
      <c r="BD33" s="687"/>
      <c r="BE33" s="687"/>
      <c r="BF33" s="688"/>
      <c r="BG33" s="715">
        <v>99.5</v>
      </c>
      <c r="BH33" s="716"/>
      <c r="BI33" s="716"/>
      <c r="BJ33" s="716"/>
      <c r="BK33" s="716"/>
      <c r="BL33" s="716"/>
      <c r="BM33" s="717">
        <v>98.2</v>
      </c>
      <c r="BN33" s="716"/>
      <c r="BO33" s="716"/>
      <c r="BP33" s="716"/>
      <c r="BQ33" s="718"/>
      <c r="BR33" s="715">
        <v>99.5</v>
      </c>
      <c r="BS33" s="716"/>
      <c r="BT33" s="716"/>
      <c r="BU33" s="716"/>
      <c r="BV33" s="716"/>
      <c r="BW33" s="716"/>
      <c r="BX33" s="717">
        <v>98</v>
      </c>
      <c r="BY33" s="716"/>
      <c r="BZ33" s="716"/>
      <c r="CA33" s="716"/>
      <c r="CB33" s="718"/>
      <c r="CD33" s="660" t="s">
        <v>318</v>
      </c>
      <c r="CE33" s="661"/>
      <c r="CF33" s="661"/>
      <c r="CG33" s="661"/>
      <c r="CH33" s="661"/>
      <c r="CI33" s="661"/>
      <c r="CJ33" s="661"/>
      <c r="CK33" s="661"/>
      <c r="CL33" s="661"/>
      <c r="CM33" s="661"/>
      <c r="CN33" s="661"/>
      <c r="CO33" s="661"/>
      <c r="CP33" s="661"/>
      <c r="CQ33" s="662"/>
      <c r="CR33" s="645">
        <v>5125194</v>
      </c>
      <c r="CS33" s="682"/>
      <c r="CT33" s="682"/>
      <c r="CU33" s="682"/>
      <c r="CV33" s="682"/>
      <c r="CW33" s="682"/>
      <c r="CX33" s="682"/>
      <c r="CY33" s="683"/>
      <c r="CZ33" s="650">
        <v>37.799999999999997</v>
      </c>
      <c r="DA33" s="679"/>
      <c r="DB33" s="679"/>
      <c r="DC33" s="684"/>
      <c r="DD33" s="654">
        <v>4262344</v>
      </c>
      <c r="DE33" s="682"/>
      <c r="DF33" s="682"/>
      <c r="DG33" s="682"/>
      <c r="DH33" s="682"/>
      <c r="DI33" s="682"/>
      <c r="DJ33" s="682"/>
      <c r="DK33" s="683"/>
      <c r="DL33" s="654">
        <v>2999440</v>
      </c>
      <c r="DM33" s="682"/>
      <c r="DN33" s="682"/>
      <c r="DO33" s="682"/>
      <c r="DP33" s="682"/>
      <c r="DQ33" s="682"/>
      <c r="DR33" s="682"/>
      <c r="DS33" s="682"/>
      <c r="DT33" s="682"/>
      <c r="DU33" s="682"/>
      <c r="DV33" s="683"/>
      <c r="DW33" s="650">
        <v>44.2</v>
      </c>
      <c r="DX33" s="679"/>
      <c r="DY33" s="679"/>
      <c r="DZ33" s="679"/>
      <c r="EA33" s="679"/>
      <c r="EB33" s="679"/>
      <c r="EC33" s="680"/>
    </row>
    <row r="34" spans="2:133" ht="11.25" customHeight="1" x14ac:dyDescent="0.15">
      <c r="B34" s="642" t="s">
        <v>319</v>
      </c>
      <c r="C34" s="643"/>
      <c r="D34" s="643"/>
      <c r="E34" s="643"/>
      <c r="F34" s="643"/>
      <c r="G34" s="643"/>
      <c r="H34" s="643"/>
      <c r="I34" s="643"/>
      <c r="J34" s="643"/>
      <c r="K34" s="643"/>
      <c r="L34" s="643"/>
      <c r="M34" s="643"/>
      <c r="N34" s="643"/>
      <c r="O34" s="643"/>
      <c r="P34" s="643"/>
      <c r="Q34" s="644"/>
      <c r="R34" s="645">
        <v>9061</v>
      </c>
      <c r="S34" s="646"/>
      <c r="T34" s="646"/>
      <c r="U34" s="646"/>
      <c r="V34" s="646"/>
      <c r="W34" s="646"/>
      <c r="X34" s="646"/>
      <c r="Y34" s="647"/>
      <c r="Z34" s="648">
        <v>0.1</v>
      </c>
      <c r="AA34" s="648"/>
      <c r="AB34" s="648"/>
      <c r="AC34" s="648"/>
      <c r="AD34" s="649">
        <v>2451</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2009427</v>
      </c>
      <c r="CS34" s="646"/>
      <c r="CT34" s="646"/>
      <c r="CU34" s="646"/>
      <c r="CV34" s="646"/>
      <c r="CW34" s="646"/>
      <c r="CX34" s="646"/>
      <c r="CY34" s="647"/>
      <c r="CZ34" s="650">
        <v>14.8</v>
      </c>
      <c r="DA34" s="679"/>
      <c r="DB34" s="679"/>
      <c r="DC34" s="684"/>
      <c r="DD34" s="654">
        <v>1659801</v>
      </c>
      <c r="DE34" s="646"/>
      <c r="DF34" s="646"/>
      <c r="DG34" s="646"/>
      <c r="DH34" s="646"/>
      <c r="DI34" s="646"/>
      <c r="DJ34" s="646"/>
      <c r="DK34" s="647"/>
      <c r="DL34" s="654">
        <v>834221</v>
      </c>
      <c r="DM34" s="646"/>
      <c r="DN34" s="646"/>
      <c r="DO34" s="646"/>
      <c r="DP34" s="646"/>
      <c r="DQ34" s="646"/>
      <c r="DR34" s="646"/>
      <c r="DS34" s="646"/>
      <c r="DT34" s="646"/>
      <c r="DU34" s="646"/>
      <c r="DV34" s="647"/>
      <c r="DW34" s="650">
        <v>12.3</v>
      </c>
      <c r="DX34" s="679"/>
      <c r="DY34" s="679"/>
      <c r="DZ34" s="679"/>
      <c r="EA34" s="679"/>
      <c r="EB34" s="679"/>
      <c r="EC34" s="680"/>
    </row>
    <row r="35" spans="2:133" ht="11.25" customHeight="1" x14ac:dyDescent="0.15">
      <c r="B35" s="642" t="s">
        <v>321</v>
      </c>
      <c r="C35" s="643"/>
      <c r="D35" s="643"/>
      <c r="E35" s="643"/>
      <c r="F35" s="643"/>
      <c r="G35" s="643"/>
      <c r="H35" s="643"/>
      <c r="I35" s="643"/>
      <c r="J35" s="643"/>
      <c r="K35" s="643"/>
      <c r="L35" s="643"/>
      <c r="M35" s="643"/>
      <c r="N35" s="643"/>
      <c r="O35" s="643"/>
      <c r="P35" s="643"/>
      <c r="Q35" s="644"/>
      <c r="R35" s="645">
        <v>594570</v>
      </c>
      <c r="S35" s="646"/>
      <c r="T35" s="646"/>
      <c r="U35" s="646"/>
      <c r="V35" s="646"/>
      <c r="W35" s="646"/>
      <c r="X35" s="646"/>
      <c r="Y35" s="647"/>
      <c r="Z35" s="648">
        <v>4.4000000000000004</v>
      </c>
      <c r="AA35" s="648"/>
      <c r="AB35" s="648"/>
      <c r="AC35" s="648"/>
      <c r="AD35" s="649" t="s">
        <v>242</v>
      </c>
      <c r="AE35" s="649"/>
      <c r="AF35" s="649"/>
      <c r="AG35" s="649"/>
      <c r="AH35" s="649"/>
      <c r="AI35" s="649"/>
      <c r="AJ35" s="649"/>
      <c r="AK35" s="649"/>
      <c r="AL35" s="650" t="s">
        <v>231</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28275</v>
      </c>
      <c r="CS35" s="682"/>
      <c r="CT35" s="682"/>
      <c r="CU35" s="682"/>
      <c r="CV35" s="682"/>
      <c r="CW35" s="682"/>
      <c r="CX35" s="682"/>
      <c r="CY35" s="683"/>
      <c r="CZ35" s="650">
        <v>0.2</v>
      </c>
      <c r="DA35" s="679"/>
      <c r="DB35" s="679"/>
      <c r="DC35" s="684"/>
      <c r="DD35" s="654">
        <v>8598</v>
      </c>
      <c r="DE35" s="682"/>
      <c r="DF35" s="682"/>
      <c r="DG35" s="682"/>
      <c r="DH35" s="682"/>
      <c r="DI35" s="682"/>
      <c r="DJ35" s="682"/>
      <c r="DK35" s="683"/>
      <c r="DL35" s="654">
        <v>8598</v>
      </c>
      <c r="DM35" s="682"/>
      <c r="DN35" s="682"/>
      <c r="DO35" s="682"/>
      <c r="DP35" s="682"/>
      <c r="DQ35" s="682"/>
      <c r="DR35" s="682"/>
      <c r="DS35" s="682"/>
      <c r="DT35" s="682"/>
      <c r="DU35" s="682"/>
      <c r="DV35" s="683"/>
      <c r="DW35" s="650">
        <v>0.1</v>
      </c>
      <c r="DX35" s="679"/>
      <c r="DY35" s="679"/>
      <c r="DZ35" s="679"/>
      <c r="EA35" s="679"/>
      <c r="EB35" s="679"/>
      <c r="EC35" s="680"/>
    </row>
    <row r="36" spans="2:133" ht="11.25" customHeight="1" x14ac:dyDescent="0.15">
      <c r="B36" s="642" t="s">
        <v>325</v>
      </c>
      <c r="C36" s="643"/>
      <c r="D36" s="643"/>
      <c r="E36" s="643"/>
      <c r="F36" s="643"/>
      <c r="G36" s="643"/>
      <c r="H36" s="643"/>
      <c r="I36" s="643"/>
      <c r="J36" s="643"/>
      <c r="K36" s="643"/>
      <c r="L36" s="643"/>
      <c r="M36" s="643"/>
      <c r="N36" s="643"/>
      <c r="O36" s="643"/>
      <c r="P36" s="643"/>
      <c r="Q36" s="644"/>
      <c r="R36" s="645">
        <v>384899</v>
      </c>
      <c r="S36" s="646"/>
      <c r="T36" s="646"/>
      <c r="U36" s="646"/>
      <c r="V36" s="646"/>
      <c r="W36" s="646"/>
      <c r="X36" s="646"/>
      <c r="Y36" s="647"/>
      <c r="Z36" s="648">
        <v>2.8</v>
      </c>
      <c r="AA36" s="648"/>
      <c r="AB36" s="648"/>
      <c r="AC36" s="648"/>
      <c r="AD36" s="649" t="s">
        <v>242</v>
      </c>
      <c r="AE36" s="649"/>
      <c r="AF36" s="649"/>
      <c r="AG36" s="649"/>
      <c r="AH36" s="649"/>
      <c r="AI36" s="649"/>
      <c r="AJ36" s="649"/>
      <c r="AK36" s="649"/>
      <c r="AL36" s="650" t="s">
        <v>177</v>
      </c>
      <c r="AM36" s="651"/>
      <c r="AN36" s="651"/>
      <c r="AO36" s="652"/>
      <c r="AP36" s="235"/>
      <c r="AQ36" s="719" t="s">
        <v>326</v>
      </c>
      <c r="AR36" s="720"/>
      <c r="AS36" s="720"/>
      <c r="AT36" s="720"/>
      <c r="AU36" s="720"/>
      <c r="AV36" s="720"/>
      <c r="AW36" s="720"/>
      <c r="AX36" s="720"/>
      <c r="AY36" s="721"/>
      <c r="AZ36" s="634">
        <v>1906701</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443485</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1518725</v>
      </c>
      <c r="CS36" s="646"/>
      <c r="CT36" s="646"/>
      <c r="CU36" s="646"/>
      <c r="CV36" s="646"/>
      <c r="CW36" s="646"/>
      <c r="CX36" s="646"/>
      <c r="CY36" s="647"/>
      <c r="CZ36" s="650">
        <v>11.2</v>
      </c>
      <c r="DA36" s="679"/>
      <c r="DB36" s="679"/>
      <c r="DC36" s="684"/>
      <c r="DD36" s="654">
        <v>1280630</v>
      </c>
      <c r="DE36" s="646"/>
      <c r="DF36" s="646"/>
      <c r="DG36" s="646"/>
      <c r="DH36" s="646"/>
      <c r="DI36" s="646"/>
      <c r="DJ36" s="646"/>
      <c r="DK36" s="647"/>
      <c r="DL36" s="654">
        <v>1070879</v>
      </c>
      <c r="DM36" s="646"/>
      <c r="DN36" s="646"/>
      <c r="DO36" s="646"/>
      <c r="DP36" s="646"/>
      <c r="DQ36" s="646"/>
      <c r="DR36" s="646"/>
      <c r="DS36" s="646"/>
      <c r="DT36" s="646"/>
      <c r="DU36" s="646"/>
      <c r="DV36" s="647"/>
      <c r="DW36" s="650">
        <v>15.8</v>
      </c>
      <c r="DX36" s="679"/>
      <c r="DY36" s="679"/>
      <c r="DZ36" s="679"/>
      <c r="EA36" s="679"/>
      <c r="EB36" s="679"/>
      <c r="EC36" s="680"/>
    </row>
    <row r="37" spans="2:133" ht="11.25" customHeight="1" x14ac:dyDescent="0.15">
      <c r="B37" s="642" t="s">
        <v>329</v>
      </c>
      <c r="C37" s="643"/>
      <c r="D37" s="643"/>
      <c r="E37" s="643"/>
      <c r="F37" s="643"/>
      <c r="G37" s="643"/>
      <c r="H37" s="643"/>
      <c r="I37" s="643"/>
      <c r="J37" s="643"/>
      <c r="K37" s="643"/>
      <c r="L37" s="643"/>
      <c r="M37" s="643"/>
      <c r="N37" s="643"/>
      <c r="O37" s="643"/>
      <c r="P37" s="643"/>
      <c r="Q37" s="644"/>
      <c r="R37" s="645">
        <v>49724</v>
      </c>
      <c r="S37" s="646"/>
      <c r="T37" s="646"/>
      <c r="U37" s="646"/>
      <c r="V37" s="646"/>
      <c r="W37" s="646"/>
      <c r="X37" s="646"/>
      <c r="Y37" s="647"/>
      <c r="Z37" s="648">
        <v>0.4</v>
      </c>
      <c r="AA37" s="648"/>
      <c r="AB37" s="648"/>
      <c r="AC37" s="648"/>
      <c r="AD37" s="649" t="s">
        <v>177</v>
      </c>
      <c r="AE37" s="649"/>
      <c r="AF37" s="649"/>
      <c r="AG37" s="649"/>
      <c r="AH37" s="649"/>
      <c r="AI37" s="649"/>
      <c r="AJ37" s="649"/>
      <c r="AK37" s="649"/>
      <c r="AL37" s="650" t="s">
        <v>242</v>
      </c>
      <c r="AM37" s="651"/>
      <c r="AN37" s="651"/>
      <c r="AO37" s="652"/>
      <c r="AQ37" s="723" t="s">
        <v>330</v>
      </c>
      <c r="AR37" s="724"/>
      <c r="AS37" s="724"/>
      <c r="AT37" s="724"/>
      <c r="AU37" s="724"/>
      <c r="AV37" s="724"/>
      <c r="AW37" s="724"/>
      <c r="AX37" s="724"/>
      <c r="AY37" s="725"/>
      <c r="AZ37" s="645">
        <v>448975</v>
      </c>
      <c r="BA37" s="646"/>
      <c r="BB37" s="646"/>
      <c r="BC37" s="646"/>
      <c r="BD37" s="682"/>
      <c r="BE37" s="682"/>
      <c r="BF37" s="700"/>
      <c r="BG37" s="660" t="s">
        <v>331</v>
      </c>
      <c r="BH37" s="661"/>
      <c r="BI37" s="661"/>
      <c r="BJ37" s="661"/>
      <c r="BK37" s="661"/>
      <c r="BL37" s="661"/>
      <c r="BM37" s="661"/>
      <c r="BN37" s="661"/>
      <c r="BO37" s="661"/>
      <c r="BP37" s="661"/>
      <c r="BQ37" s="661"/>
      <c r="BR37" s="661"/>
      <c r="BS37" s="661"/>
      <c r="BT37" s="661"/>
      <c r="BU37" s="662"/>
      <c r="BV37" s="645">
        <v>355283</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552254</v>
      </c>
      <c r="CS37" s="682"/>
      <c r="CT37" s="682"/>
      <c r="CU37" s="682"/>
      <c r="CV37" s="682"/>
      <c r="CW37" s="682"/>
      <c r="CX37" s="682"/>
      <c r="CY37" s="683"/>
      <c r="CZ37" s="650">
        <v>4.0999999999999996</v>
      </c>
      <c r="DA37" s="679"/>
      <c r="DB37" s="679"/>
      <c r="DC37" s="684"/>
      <c r="DD37" s="654">
        <v>544462</v>
      </c>
      <c r="DE37" s="682"/>
      <c r="DF37" s="682"/>
      <c r="DG37" s="682"/>
      <c r="DH37" s="682"/>
      <c r="DI37" s="682"/>
      <c r="DJ37" s="682"/>
      <c r="DK37" s="683"/>
      <c r="DL37" s="654">
        <v>503757</v>
      </c>
      <c r="DM37" s="682"/>
      <c r="DN37" s="682"/>
      <c r="DO37" s="682"/>
      <c r="DP37" s="682"/>
      <c r="DQ37" s="682"/>
      <c r="DR37" s="682"/>
      <c r="DS37" s="682"/>
      <c r="DT37" s="682"/>
      <c r="DU37" s="682"/>
      <c r="DV37" s="683"/>
      <c r="DW37" s="650">
        <v>7.4</v>
      </c>
      <c r="DX37" s="679"/>
      <c r="DY37" s="679"/>
      <c r="DZ37" s="679"/>
      <c r="EA37" s="679"/>
      <c r="EB37" s="679"/>
      <c r="EC37" s="680"/>
    </row>
    <row r="38" spans="2:133" ht="11.25" customHeight="1" x14ac:dyDescent="0.15">
      <c r="B38" s="642" t="s">
        <v>333</v>
      </c>
      <c r="C38" s="643"/>
      <c r="D38" s="643"/>
      <c r="E38" s="643"/>
      <c r="F38" s="643"/>
      <c r="G38" s="643"/>
      <c r="H38" s="643"/>
      <c r="I38" s="643"/>
      <c r="J38" s="643"/>
      <c r="K38" s="643"/>
      <c r="L38" s="643"/>
      <c r="M38" s="643"/>
      <c r="N38" s="643"/>
      <c r="O38" s="643"/>
      <c r="P38" s="643"/>
      <c r="Q38" s="644"/>
      <c r="R38" s="645">
        <v>242257</v>
      </c>
      <c r="S38" s="646"/>
      <c r="T38" s="646"/>
      <c r="U38" s="646"/>
      <c r="V38" s="646"/>
      <c r="W38" s="646"/>
      <c r="X38" s="646"/>
      <c r="Y38" s="647"/>
      <c r="Z38" s="648">
        <v>1.8</v>
      </c>
      <c r="AA38" s="648"/>
      <c r="AB38" s="648"/>
      <c r="AC38" s="648"/>
      <c r="AD38" s="649">
        <v>9442</v>
      </c>
      <c r="AE38" s="649"/>
      <c r="AF38" s="649"/>
      <c r="AG38" s="649"/>
      <c r="AH38" s="649"/>
      <c r="AI38" s="649"/>
      <c r="AJ38" s="649"/>
      <c r="AK38" s="649"/>
      <c r="AL38" s="650">
        <v>0.1</v>
      </c>
      <c r="AM38" s="651"/>
      <c r="AN38" s="651"/>
      <c r="AO38" s="652"/>
      <c r="AQ38" s="723" t="s">
        <v>334</v>
      </c>
      <c r="AR38" s="724"/>
      <c r="AS38" s="724"/>
      <c r="AT38" s="724"/>
      <c r="AU38" s="724"/>
      <c r="AV38" s="724"/>
      <c r="AW38" s="724"/>
      <c r="AX38" s="724"/>
      <c r="AY38" s="725"/>
      <c r="AZ38" s="645">
        <v>224967</v>
      </c>
      <c r="BA38" s="646"/>
      <c r="BB38" s="646"/>
      <c r="BC38" s="646"/>
      <c r="BD38" s="682"/>
      <c r="BE38" s="682"/>
      <c r="BF38" s="700"/>
      <c r="BG38" s="660" t="s">
        <v>335</v>
      </c>
      <c r="BH38" s="661"/>
      <c r="BI38" s="661"/>
      <c r="BJ38" s="661"/>
      <c r="BK38" s="661"/>
      <c r="BL38" s="661"/>
      <c r="BM38" s="661"/>
      <c r="BN38" s="661"/>
      <c r="BO38" s="661"/>
      <c r="BP38" s="661"/>
      <c r="BQ38" s="661"/>
      <c r="BR38" s="661"/>
      <c r="BS38" s="661"/>
      <c r="BT38" s="661"/>
      <c r="BU38" s="662"/>
      <c r="BV38" s="645">
        <v>3930</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1457726</v>
      </c>
      <c r="CS38" s="646"/>
      <c r="CT38" s="646"/>
      <c r="CU38" s="646"/>
      <c r="CV38" s="646"/>
      <c r="CW38" s="646"/>
      <c r="CX38" s="646"/>
      <c r="CY38" s="647"/>
      <c r="CZ38" s="650">
        <v>10.7</v>
      </c>
      <c r="DA38" s="679"/>
      <c r="DB38" s="679"/>
      <c r="DC38" s="684"/>
      <c r="DD38" s="654">
        <v>1210141</v>
      </c>
      <c r="DE38" s="646"/>
      <c r="DF38" s="646"/>
      <c r="DG38" s="646"/>
      <c r="DH38" s="646"/>
      <c r="DI38" s="646"/>
      <c r="DJ38" s="646"/>
      <c r="DK38" s="647"/>
      <c r="DL38" s="654">
        <v>1085742</v>
      </c>
      <c r="DM38" s="646"/>
      <c r="DN38" s="646"/>
      <c r="DO38" s="646"/>
      <c r="DP38" s="646"/>
      <c r="DQ38" s="646"/>
      <c r="DR38" s="646"/>
      <c r="DS38" s="646"/>
      <c r="DT38" s="646"/>
      <c r="DU38" s="646"/>
      <c r="DV38" s="647"/>
      <c r="DW38" s="650">
        <v>16</v>
      </c>
      <c r="DX38" s="679"/>
      <c r="DY38" s="679"/>
      <c r="DZ38" s="679"/>
      <c r="EA38" s="679"/>
      <c r="EB38" s="679"/>
      <c r="EC38" s="680"/>
    </row>
    <row r="39" spans="2:133" ht="11.25" customHeight="1" x14ac:dyDescent="0.15">
      <c r="B39" s="642" t="s">
        <v>337</v>
      </c>
      <c r="C39" s="643"/>
      <c r="D39" s="643"/>
      <c r="E39" s="643"/>
      <c r="F39" s="643"/>
      <c r="G39" s="643"/>
      <c r="H39" s="643"/>
      <c r="I39" s="643"/>
      <c r="J39" s="643"/>
      <c r="K39" s="643"/>
      <c r="L39" s="643"/>
      <c r="M39" s="643"/>
      <c r="N39" s="643"/>
      <c r="O39" s="643"/>
      <c r="P39" s="643"/>
      <c r="Q39" s="644"/>
      <c r="R39" s="645">
        <v>932600</v>
      </c>
      <c r="S39" s="646"/>
      <c r="T39" s="646"/>
      <c r="U39" s="646"/>
      <c r="V39" s="646"/>
      <c r="W39" s="646"/>
      <c r="X39" s="646"/>
      <c r="Y39" s="647"/>
      <c r="Z39" s="648">
        <v>6.8</v>
      </c>
      <c r="AA39" s="648"/>
      <c r="AB39" s="648"/>
      <c r="AC39" s="648"/>
      <c r="AD39" s="649" t="s">
        <v>242</v>
      </c>
      <c r="AE39" s="649"/>
      <c r="AF39" s="649"/>
      <c r="AG39" s="649"/>
      <c r="AH39" s="649"/>
      <c r="AI39" s="649"/>
      <c r="AJ39" s="649"/>
      <c r="AK39" s="649"/>
      <c r="AL39" s="650" t="s">
        <v>231</v>
      </c>
      <c r="AM39" s="651"/>
      <c r="AN39" s="651"/>
      <c r="AO39" s="652"/>
      <c r="AQ39" s="723" t="s">
        <v>338</v>
      </c>
      <c r="AR39" s="724"/>
      <c r="AS39" s="724"/>
      <c r="AT39" s="724"/>
      <c r="AU39" s="724"/>
      <c r="AV39" s="724"/>
      <c r="AW39" s="724"/>
      <c r="AX39" s="724"/>
      <c r="AY39" s="725"/>
      <c r="AZ39" s="645">
        <v>1109</v>
      </c>
      <c r="BA39" s="646"/>
      <c r="BB39" s="646"/>
      <c r="BC39" s="646"/>
      <c r="BD39" s="682"/>
      <c r="BE39" s="682"/>
      <c r="BF39" s="700"/>
      <c r="BG39" s="660" t="s">
        <v>339</v>
      </c>
      <c r="BH39" s="661"/>
      <c r="BI39" s="661"/>
      <c r="BJ39" s="661"/>
      <c r="BK39" s="661"/>
      <c r="BL39" s="661"/>
      <c r="BM39" s="661"/>
      <c r="BN39" s="661"/>
      <c r="BO39" s="661"/>
      <c r="BP39" s="661"/>
      <c r="BQ39" s="661"/>
      <c r="BR39" s="661"/>
      <c r="BS39" s="661"/>
      <c r="BT39" s="661"/>
      <c r="BU39" s="662"/>
      <c r="BV39" s="645">
        <v>6708</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110041</v>
      </c>
      <c r="CS39" s="682"/>
      <c r="CT39" s="682"/>
      <c r="CU39" s="682"/>
      <c r="CV39" s="682"/>
      <c r="CW39" s="682"/>
      <c r="CX39" s="682"/>
      <c r="CY39" s="683"/>
      <c r="CZ39" s="650">
        <v>0.8</v>
      </c>
      <c r="DA39" s="679"/>
      <c r="DB39" s="679"/>
      <c r="DC39" s="684"/>
      <c r="DD39" s="654">
        <v>103174</v>
      </c>
      <c r="DE39" s="682"/>
      <c r="DF39" s="682"/>
      <c r="DG39" s="682"/>
      <c r="DH39" s="682"/>
      <c r="DI39" s="682"/>
      <c r="DJ39" s="682"/>
      <c r="DK39" s="683"/>
      <c r="DL39" s="654" t="s">
        <v>177</v>
      </c>
      <c r="DM39" s="682"/>
      <c r="DN39" s="682"/>
      <c r="DO39" s="682"/>
      <c r="DP39" s="682"/>
      <c r="DQ39" s="682"/>
      <c r="DR39" s="682"/>
      <c r="DS39" s="682"/>
      <c r="DT39" s="682"/>
      <c r="DU39" s="682"/>
      <c r="DV39" s="683"/>
      <c r="DW39" s="650" t="s">
        <v>242</v>
      </c>
      <c r="DX39" s="679"/>
      <c r="DY39" s="679"/>
      <c r="DZ39" s="679"/>
      <c r="EA39" s="679"/>
      <c r="EB39" s="679"/>
      <c r="EC39" s="680"/>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242</v>
      </c>
      <c r="S40" s="646"/>
      <c r="T40" s="646"/>
      <c r="U40" s="646"/>
      <c r="V40" s="646"/>
      <c r="W40" s="646"/>
      <c r="X40" s="646"/>
      <c r="Y40" s="647"/>
      <c r="Z40" s="648" t="s">
        <v>242</v>
      </c>
      <c r="AA40" s="648"/>
      <c r="AB40" s="648"/>
      <c r="AC40" s="648"/>
      <c r="AD40" s="649" t="s">
        <v>137</v>
      </c>
      <c r="AE40" s="649"/>
      <c r="AF40" s="649"/>
      <c r="AG40" s="649"/>
      <c r="AH40" s="649"/>
      <c r="AI40" s="649"/>
      <c r="AJ40" s="649"/>
      <c r="AK40" s="649"/>
      <c r="AL40" s="650" t="s">
        <v>177</v>
      </c>
      <c r="AM40" s="651"/>
      <c r="AN40" s="651"/>
      <c r="AO40" s="652"/>
      <c r="AQ40" s="723" t="s">
        <v>342</v>
      </c>
      <c r="AR40" s="724"/>
      <c r="AS40" s="724"/>
      <c r="AT40" s="724"/>
      <c r="AU40" s="724"/>
      <c r="AV40" s="724"/>
      <c r="AW40" s="724"/>
      <c r="AX40" s="724"/>
      <c r="AY40" s="725"/>
      <c r="AZ40" s="645" t="s">
        <v>177</v>
      </c>
      <c r="BA40" s="646"/>
      <c r="BB40" s="646"/>
      <c r="BC40" s="646"/>
      <c r="BD40" s="682"/>
      <c r="BE40" s="682"/>
      <c r="BF40" s="700"/>
      <c r="BG40" s="726" t="s">
        <v>343</v>
      </c>
      <c r="BH40" s="727"/>
      <c r="BI40" s="727"/>
      <c r="BJ40" s="727"/>
      <c r="BK40" s="727"/>
      <c r="BL40" s="236"/>
      <c r="BM40" s="661" t="s">
        <v>344</v>
      </c>
      <c r="BN40" s="661"/>
      <c r="BO40" s="661"/>
      <c r="BP40" s="661"/>
      <c r="BQ40" s="661"/>
      <c r="BR40" s="661"/>
      <c r="BS40" s="661"/>
      <c r="BT40" s="661"/>
      <c r="BU40" s="662"/>
      <c r="BV40" s="645">
        <v>107</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1000</v>
      </c>
      <c r="CS40" s="646"/>
      <c r="CT40" s="646"/>
      <c r="CU40" s="646"/>
      <c r="CV40" s="646"/>
      <c r="CW40" s="646"/>
      <c r="CX40" s="646"/>
      <c r="CY40" s="647"/>
      <c r="CZ40" s="650">
        <v>0</v>
      </c>
      <c r="DA40" s="679"/>
      <c r="DB40" s="679"/>
      <c r="DC40" s="684"/>
      <c r="DD40" s="654" t="s">
        <v>231</v>
      </c>
      <c r="DE40" s="646"/>
      <c r="DF40" s="646"/>
      <c r="DG40" s="646"/>
      <c r="DH40" s="646"/>
      <c r="DI40" s="646"/>
      <c r="DJ40" s="646"/>
      <c r="DK40" s="647"/>
      <c r="DL40" s="654" t="s">
        <v>177</v>
      </c>
      <c r="DM40" s="646"/>
      <c r="DN40" s="646"/>
      <c r="DO40" s="646"/>
      <c r="DP40" s="646"/>
      <c r="DQ40" s="646"/>
      <c r="DR40" s="646"/>
      <c r="DS40" s="646"/>
      <c r="DT40" s="646"/>
      <c r="DU40" s="646"/>
      <c r="DV40" s="647"/>
      <c r="DW40" s="650" t="s">
        <v>242</v>
      </c>
      <c r="DX40" s="679"/>
      <c r="DY40" s="679"/>
      <c r="DZ40" s="679"/>
      <c r="EA40" s="679"/>
      <c r="EB40" s="679"/>
      <c r="EC40" s="680"/>
    </row>
    <row r="41" spans="2:133" ht="11.25" customHeight="1" x14ac:dyDescent="0.15">
      <c r="B41" s="642" t="s">
        <v>346</v>
      </c>
      <c r="C41" s="643"/>
      <c r="D41" s="643"/>
      <c r="E41" s="643"/>
      <c r="F41" s="643"/>
      <c r="G41" s="643"/>
      <c r="H41" s="643"/>
      <c r="I41" s="643"/>
      <c r="J41" s="643"/>
      <c r="K41" s="643"/>
      <c r="L41" s="643"/>
      <c r="M41" s="643"/>
      <c r="N41" s="643"/>
      <c r="O41" s="643"/>
      <c r="P41" s="643"/>
      <c r="Q41" s="644"/>
      <c r="R41" s="645">
        <v>313000</v>
      </c>
      <c r="S41" s="646"/>
      <c r="T41" s="646"/>
      <c r="U41" s="646"/>
      <c r="V41" s="646"/>
      <c r="W41" s="646"/>
      <c r="X41" s="646"/>
      <c r="Y41" s="647"/>
      <c r="Z41" s="648">
        <v>2.2999999999999998</v>
      </c>
      <c r="AA41" s="648"/>
      <c r="AB41" s="648"/>
      <c r="AC41" s="648"/>
      <c r="AD41" s="649" t="s">
        <v>231</v>
      </c>
      <c r="AE41" s="649"/>
      <c r="AF41" s="649"/>
      <c r="AG41" s="649"/>
      <c r="AH41" s="649"/>
      <c r="AI41" s="649"/>
      <c r="AJ41" s="649"/>
      <c r="AK41" s="649"/>
      <c r="AL41" s="650" t="s">
        <v>231</v>
      </c>
      <c r="AM41" s="651"/>
      <c r="AN41" s="651"/>
      <c r="AO41" s="652"/>
      <c r="AQ41" s="723" t="s">
        <v>347</v>
      </c>
      <c r="AR41" s="724"/>
      <c r="AS41" s="724"/>
      <c r="AT41" s="724"/>
      <c r="AU41" s="724"/>
      <c r="AV41" s="724"/>
      <c r="AW41" s="724"/>
      <c r="AX41" s="724"/>
      <c r="AY41" s="725"/>
      <c r="AZ41" s="645">
        <v>349922</v>
      </c>
      <c r="BA41" s="646"/>
      <c r="BB41" s="646"/>
      <c r="BC41" s="646"/>
      <c r="BD41" s="682"/>
      <c r="BE41" s="682"/>
      <c r="BF41" s="700"/>
      <c r="BG41" s="726"/>
      <c r="BH41" s="727"/>
      <c r="BI41" s="727"/>
      <c r="BJ41" s="727"/>
      <c r="BK41" s="727"/>
      <c r="BL41" s="236"/>
      <c r="BM41" s="661" t="s">
        <v>348</v>
      </c>
      <c r="BN41" s="661"/>
      <c r="BO41" s="661"/>
      <c r="BP41" s="661"/>
      <c r="BQ41" s="661"/>
      <c r="BR41" s="661"/>
      <c r="BS41" s="661"/>
      <c r="BT41" s="661"/>
      <c r="BU41" s="662"/>
      <c r="BV41" s="645" t="s">
        <v>231</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231</v>
      </c>
      <c r="CS41" s="682"/>
      <c r="CT41" s="682"/>
      <c r="CU41" s="682"/>
      <c r="CV41" s="682"/>
      <c r="CW41" s="682"/>
      <c r="CX41" s="682"/>
      <c r="CY41" s="683"/>
      <c r="CZ41" s="650" t="s">
        <v>242</v>
      </c>
      <c r="DA41" s="679"/>
      <c r="DB41" s="679"/>
      <c r="DC41" s="684"/>
      <c r="DD41" s="654" t="s">
        <v>242</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350</v>
      </c>
      <c r="C42" s="687"/>
      <c r="D42" s="687"/>
      <c r="E42" s="687"/>
      <c r="F42" s="687"/>
      <c r="G42" s="687"/>
      <c r="H42" s="687"/>
      <c r="I42" s="687"/>
      <c r="J42" s="687"/>
      <c r="K42" s="687"/>
      <c r="L42" s="687"/>
      <c r="M42" s="687"/>
      <c r="N42" s="687"/>
      <c r="O42" s="687"/>
      <c r="P42" s="687"/>
      <c r="Q42" s="688"/>
      <c r="R42" s="730">
        <v>13663554</v>
      </c>
      <c r="S42" s="731"/>
      <c r="T42" s="731"/>
      <c r="U42" s="731"/>
      <c r="V42" s="731"/>
      <c r="W42" s="731"/>
      <c r="X42" s="731"/>
      <c r="Y42" s="739"/>
      <c r="Z42" s="740">
        <v>100</v>
      </c>
      <c r="AA42" s="740"/>
      <c r="AB42" s="740"/>
      <c r="AC42" s="740"/>
      <c r="AD42" s="741">
        <v>6472261</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881728</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336</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1607815</v>
      </c>
      <c r="CS42" s="646"/>
      <c r="CT42" s="646"/>
      <c r="CU42" s="646"/>
      <c r="CV42" s="646"/>
      <c r="CW42" s="646"/>
      <c r="CX42" s="646"/>
      <c r="CY42" s="647"/>
      <c r="CZ42" s="650">
        <v>11.9</v>
      </c>
      <c r="DA42" s="651"/>
      <c r="DB42" s="651"/>
      <c r="DC42" s="663"/>
      <c r="DD42" s="654">
        <v>324569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82360</v>
      </c>
      <c r="CS43" s="682"/>
      <c r="CT43" s="682"/>
      <c r="CU43" s="682"/>
      <c r="CV43" s="682"/>
      <c r="CW43" s="682"/>
      <c r="CX43" s="682"/>
      <c r="CY43" s="683"/>
      <c r="CZ43" s="650">
        <v>0.6</v>
      </c>
      <c r="DA43" s="679"/>
      <c r="DB43" s="679"/>
      <c r="DC43" s="684"/>
      <c r="DD43" s="654">
        <v>81961</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302</v>
      </c>
      <c r="CE44" s="758"/>
      <c r="CF44" s="642" t="s">
        <v>355</v>
      </c>
      <c r="CG44" s="643"/>
      <c r="CH44" s="643"/>
      <c r="CI44" s="643"/>
      <c r="CJ44" s="643"/>
      <c r="CK44" s="643"/>
      <c r="CL44" s="643"/>
      <c r="CM44" s="643"/>
      <c r="CN44" s="643"/>
      <c r="CO44" s="643"/>
      <c r="CP44" s="643"/>
      <c r="CQ44" s="644"/>
      <c r="CR44" s="645">
        <v>1527153</v>
      </c>
      <c r="CS44" s="646"/>
      <c r="CT44" s="646"/>
      <c r="CU44" s="646"/>
      <c r="CV44" s="646"/>
      <c r="CW44" s="646"/>
      <c r="CX44" s="646"/>
      <c r="CY44" s="647"/>
      <c r="CZ44" s="650">
        <v>11.3</v>
      </c>
      <c r="DA44" s="651"/>
      <c r="DB44" s="651"/>
      <c r="DC44" s="663"/>
      <c r="DD44" s="654">
        <v>320502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356</v>
      </c>
      <c r="CG45" s="643"/>
      <c r="CH45" s="643"/>
      <c r="CI45" s="643"/>
      <c r="CJ45" s="643"/>
      <c r="CK45" s="643"/>
      <c r="CL45" s="643"/>
      <c r="CM45" s="643"/>
      <c r="CN45" s="643"/>
      <c r="CO45" s="643"/>
      <c r="CP45" s="643"/>
      <c r="CQ45" s="644"/>
      <c r="CR45" s="645">
        <v>835064</v>
      </c>
      <c r="CS45" s="682"/>
      <c r="CT45" s="682"/>
      <c r="CU45" s="682"/>
      <c r="CV45" s="682"/>
      <c r="CW45" s="682"/>
      <c r="CX45" s="682"/>
      <c r="CY45" s="683"/>
      <c r="CZ45" s="650">
        <v>6.2</v>
      </c>
      <c r="DA45" s="679"/>
      <c r="DB45" s="679"/>
      <c r="DC45" s="684"/>
      <c r="DD45" s="654">
        <v>17331</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673895</v>
      </c>
      <c r="CS46" s="646"/>
      <c r="CT46" s="646"/>
      <c r="CU46" s="646"/>
      <c r="CV46" s="646"/>
      <c r="CW46" s="646"/>
      <c r="CX46" s="646"/>
      <c r="CY46" s="647"/>
      <c r="CZ46" s="650">
        <v>5</v>
      </c>
      <c r="DA46" s="651"/>
      <c r="DB46" s="651"/>
      <c r="DC46" s="663"/>
      <c r="DD46" s="654">
        <v>300867</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80662</v>
      </c>
      <c r="CS47" s="682"/>
      <c r="CT47" s="682"/>
      <c r="CU47" s="682"/>
      <c r="CV47" s="682"/>
      <c r="CW47" s="682"/>
      <c r="CX47" s="682"/>
      <c r="CY47" s="683"/>
      <c r="CZ47" s="650">
        <v>0.6</v>
      </c>
      <c r="DA47" s="679"/>
      <c r="DB47" s="679"/>
      <c r="DC47" s="684"/>
      <c r="DD47" s="654">
        <v>4067</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361</v>
      </c>
      <c r="CD48" s="761"/>
      <c r="CE48" s="762"/>
      <c r="CF48" s="642" t="s">
        <v>362</v>
      </c>
      <c r="CG48" s="643"/>
      <c r="CH48" s="643"/>
      <c r="CI48" s="643"/>
      <c r="CJ48" s="643"/>
      <c r="CK48" s="643"/>
      <c r="CL48" s="643"/>
      <c r="CM48" s="643"/>
      <c r="CN48" s="643"/>
      <c r="CO48" s="643"/>
      <c r="CP48" s="643"/>
      <c r="CQ48" s="644"/>
      <c r="CR48" s="645" t="s">
        <v>231</v>
      </c>
      <c r="CS48" s="646"/>
      <c r="CT48" s="646"/>
      <c r="CU48" s="646"/>
      <c r="CV48" s="646"/>
      <c r="CW48" s="646"/>
      <c r="CX48" s="646"/>
      <c r="CY48" s="647"/>
      <c r="CZ48" s="650" t="s">
        <v>177</v>
      </c>
      <c r="DA48" s="651"/>
      <c r="DB48" s="651"/>
      <c r="DC48" s="663"/>
      <c r="DD48" s="654" t="s">
        <v>231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363</v>
      </c>
      <c r="CE49" s="687"/>
      <c r="CF49" s="687"/>
      <c r="CG49" s="687"/>
      <c r="CH49" s="687"/>
      <c r="CI49" s="687"/>
      <c r="CJ49" s="687"/>
      <c r="CK49" s="687"/>
      <c r="CL49" s="687"/>
      <c r="CM49" s="687"/>
      <c r="CN49" s="687"/>
      <c r="CO49" s="687"/>
      <c r="CP49" s="687"/>
      <c r="CQ49" s="688"/>
      <c r="CR49" s="730">
        <v>13563443</v>
      </c>
      <c r="CS49" s="716"/>
      <c r="CT49" s="716"/>
      <c r="CU49" s="716"/>
      <c r="CV49" s="716"/>
      <c r="CW49" s="716"/>
      <c r="CX49" s="716"/>
      <c r="CY49" s="747"/>
      <c r="CZ49" s="742">
        <v>100</v>
      </c>
      <c r="DA49" s="748"/>
      <c r="DB49" s="748"/>
      <c r="DC49" s="749"/>
      <c r="DD49" s="750">
        <v>8965298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x3qgCAvzub6L1l8G6X5ZDUtmD9BW85WsbKHb2JC7NtFO85If/fMxBUwRjjwCeVm5suoMYEp0zw8NXrAXzN0hw==" saltValue="/WroKYf1pbrs7AFfYgkbC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13660</v>
      </c>
      <c r="R7" s="781"/>
      <c r="S7" s="781"/>
      <c r="T7" s="781"/>
      <c r="U7" s="781"/>
      <c r="V7" s="781">
        <v>13560</v>
      </c>
      <c r="W7" s="781"/>
      <c r="X7" s="781"/>
      <c r="Y7" s="781"/>
      <c r="Z7" s="781"/>
      <c r="AA7" s="781">
        <v>100</v>
      </c>
      <c r="AB7" s="781"/>
      <c r="AC7" s="781"/>
      <c r="AD7" s="781"/>
      <c r="AE7" s="782"/>
      <c r="AF7" s="783">
        <v>16</v>
      </c>
      <c r="AG7" s="784"/>
      <c r="AH7" s="784"/>
      <c r="AI7" s="784"/>
      <c r="AJ7" s="785"/>
      <c r="AK7" s="820">
        <v>376</v>
      </c>
      <c r="AL7" s="821"/>
      <c r="AM7" s="821"/>
      <c r="AN7" s="821"/>
      <c r="AO7" s="821"/>
      <c r="AP7" s="821">
        <v>13694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583</v>
      </c>
      <c r="BT7" s="825"/>
      <c r="BU7" s="825"/>
      <c r="BV7" s="825"/>
      <c r="BW7" s="825"/>
      <c r="BX7" s="825"/>
      <c r="BY7" s="825"/>
      <c r="BZ7" s="825"/>
      <c r="CA7" s="825"/>
      <c r="CB7" s="825"/>
      <c r="CC7" s="825"/>
      <c r="CD7" s="825"/>
      <c r="CE7" s="825"/>
      <c r="CF7" s="825"/>
      <c r="CG7" s="826"/>
      <c r="CH7" s="817">
        <v>2</v>
      </c>
      <c r="CI7" s="818"/>
      <c r="CJ7" s="818"/>
      <c r="CK7" s="818"/>
      <c r="CL7" s="819"/>
      <c r="CM7" s="817">
        <v>72</v>
      </c>
      <c r="CN7" s="818"/>
      <c r="CO7" s="818"/>
      <c r="CP7" s="818"/>
      <c r="CQ7" s="819"/>
      <c r="CR7" s="817">
        <v>70</v>
      </c>
      <c r="CS7" s="818"/>
      <c r="CT7" s="818"/>
      <c r="CU7" s="818"/>
      <c r="CV7" s="819"/>
      <c r="CW7" s="817" t="s">
        <v>517</v>
      </c>
      <c r="CX7" s="818"/>
      <c r="CY7" s="818"/>
      <c r="CZ7" s="818"/>
      <c r="DA7" s="819"/>
      <c r="DB7" s="817" t="s">
        <v>517</v>
      </c>
      <c r="DC7" s="818"/>
      <c r="DD7" s="818"/>
      <c r="DE7" s="818"/>
      <c r="DF7" s="819"/>
      <c r="DG7" s="817" t="s">
        <v>517</v>
      </c>
      <c r="DH7" s="818"/>
      <c r="DI7" s="818"/>
      <c r="DJ7" s="818"/>
      <c r="DK7" s="819"/>
      <c r="DL7" s="817" t="s">
        <v>517</v>
      </c>
      <c r="DM7" s="818"/>
      <c r="DN7" s="818"/>
      <c r="DO7" s="818"/>
      <c r="DP7" s="819"/>
      <c r="DQ7" s="817" t="s">
        <v>517</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v>13660</v>
      </c>
      <c r="R23" s="840"/>
      <c r="S23" s="840"/>
      <c r="T23" s="840"/>
      <c r="U23" s="840"/>
      <c r="V23" s="840">
        <v>13560</v>
      </c>
      <c r="W23" s="840"/>
      <c r="X23" s="840"/>
      <c r="Y23" s="840"/>
      <c r="Z23" s="840"/>
      <c r="AA23" s="840">
        <v>100</v>
      </c>
      <c r="AB23" s="840"/>
      <c r="AC23" s="840"/>
      <c r="AD23" s="840"/>
      <c r="AE23" s="841"/>
      <c r="AF23" s="842">
        <v>16</v>
      </c>
      <c r="AG23" s="840"/>
      <c r="AH23" s="840"/>
      <c r="AI23" s="840"/>
      <c r="AJ23" s="843"/>
      <c r="AK23" s="844"/>
      <c r="AL23" s="845"/>
      <c r="AM23" s="845"/>
      <c r="AN23" s="845"/>
      <c r="AO23" s="845"/>
      <c r="AP23" s="840">
        <v>13694</v>
      </c>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3762</v>
      </c>
      <c r="R28" s="869"/>
      <c r="S28" s="869"/>
      <c r="T28" s="869"/>
      <c r="U28" s="869"/>
      <c r="V28" s="869">
        <v>3319</v>
      </c>
      <c r="W28" s="869"/>
      <c r="X28" s="869"/>
      <c r="Y28" s="869"/>
      <c r="Z28" s="869"/>
      <c r="AA28" s="869">
        <v>443</v>
      </c>
      <c r="AB28" s="869"/>
      <c r="AC28" s="869"/>
      <c r="AD28" s="869"/>
      <c r="AE28" s="870"/>
      <c r="AF28" s="871">
        <v>443</v>
      </c>
      <c r="AG28" s="869"/>
      <c r="AH28" s="869"/>
      <c r="AI28" s="869"/>
      <c r="AJ28" s="872"/>
      <c r="AK28" s="873">
        <v>350</v>
      </c>
      <c r="AL28" s="864"/>
      <c r="AM28" s="864"/>
      <c r="AN28" s="864"/>
      <c r="AO28" s="864"/>
      <c r="AP28" s="864" t="s">
        <v>517</v>
      </c>
      <c r="AQ28" s="864"/>
      <c r="AR28" s="864"/>
      <c r="AS28" s="864"/>
      <c r="AT28" s="864"/>
      <c r="AU28" s="864" t="s">
        <v>517</v>
      </c>
      <c r="AV28" s="864"/>
      <c r="AW28" s="864"/>
      <c r="AX28" s="864"/>
      <c r="AY28" s="864"/>
      <c r="AZ28" s="865" t="s">
        <v>517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2946</v>
      </c>
      <c r="R29" s="805"/>
      <c r="S29" s="805"/>
      <c r="T29" s="805"/>
      <c r="U29" s="805"/>
      <c r="V29" s="805">
        <v>2942</v>
      </c>
      <c r="W29" s="805"/>
      <c r="X29" s="805"/>
      <c r="Y29" s="805"/>
      <c r="Z29" s="805"/>
      <c r="AA29" s="805">
        <v>4</v>
      </c>
      <c r="AB29" s="805"/>
      <c r="AC29" s="805"/>
      <c r="AD29" s="805"/>
      <c r="AE29" s="806"/>
      <c r="AF29" s="807">
        <v>4</v>
      </c>
      <c r="AG29" s="808"/>
      <c r="AH29" s="808"/>
      <c r="AI29" s="808"/>
      <c r="AJ29" s="809"/>
      <c r="AK29" s="876">
        <v>518</v>
      </c>
      <c r="AL29" s="877"/>
      <c r="AM29" s="877"/>
      <c r="AN29" s="877"/>
      <c r="AO29" s="877"/>
      <c r="AP29" s="877" t="s">
        <v>517</v>
      </c>
      <c r="AQ29" s="877"/>
      <c r="AR29" s="877"/>
      <c r="AS29" s="877"/>
      <c r="AT29" s="877"/>
      <c r="AU29" s="877" t="s">
        <v>517</v>
      </c>
      <c r="AV29" s="877"/>
      <c r="AW29" s="877"/>
      <c r="AX29" s="877"/>
      <c r="AY29" s="877"/>
      <c r="AZ29" s="878" t="s">
        <v>517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604</v>
      </c>
      <c r="R30" s="805"/>
      <c r="S30" s="805"/>
      <c r="T30" s="805"/>
      <c r="U30" s="805"/>
      <c r="V30" s="805">
        <v>596</v>
      </c>
      <c r="W30" s="805"/>
      <c r="X30" s="805"/>
      <c r="Y30" s="805"/>
      <c r="Z30" s="805"/>
      <c r="AA30" s="805">
        <v>8</v>
      </c>
      <c r="AB30" s="805"/>
      <c r="AC30" s="805"/>
      <c r="AD30" s="805"/>
      <c r="AE30" s="806"/>
      <c r="AF30" s="807">
        <v>8</v>
      </c>
      <c r="AG30" s="808"/>
      <c r="AH30" s="808"/>
      <c r="AI30" s="808"/>
      <c r="AJ30" s="809"/>
      <c r="AK30" s="876">
        <v>382</v>
      </c>
      <c r="AL30" s="877"/>
      <c r="AM30" s="877"/>
      <c r="AN30" s="877"/>
      <c r="AO30" s="877"/>
      <c r="AP30" s="877" t="s">
        <v>517</v>
      </c>
      <c r="AQ30" s="877"/>
      <c r="AR30" s="877"/>
      <c r="AS30" s="877"/>
      <c r="AT30" s="877"/>
      <c r="AU30" s="877" t="s">
        <v>517</v>
      </c>
      <c r="AV30" s="877"/>
      <c r="AW30" s="877"/>
      <c r="AX30" s="877"/>
      <c r="AY30" s="877"/>
      <c r="AZ30" s="878" t="s">
        <v>517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462</v>
      </c>
      <c r="R31" s="805"/>
      <c r="S31" s="805"/>
      <c r="T31" s="805"/>
      <c r="U31" s="805"/>
      <c r="V31" s="805">
        <v>403</v>
      </c>
      <c r="W31" s="805"/>
      <c r="X31" s="805"/>
      <c r="Y31" s="805"/>
      <c r="Z31" s="805"/>
      <c r="AA31" s="805">
        <v>59</v>
      </c>
      <c r="AB31" s="805"/>
      <c r="AC31" s="805"/>
      <c r="AD31" s="805"/>
      <c r="AE31" s="806"/>
      <c r="AF31" s="807">
        <v>545</v>
      </c>
      <c r="AG31" s="808"/>
      <c r="AH31" s="808"/>
      <c r="AI31" s="808"/>
      <c r="AJ31" s="809"/>
      <c r="AK31" s="876" t="s">
        <v>517</v>
      </c>
      <c r="AL31" s="877"/>
      <c r="AM31" s="877"/>
      <c r="AN31" s="877"/>
      <c r="AO31" s="877"/>
      <c r="AP31" s="877">
        <v>1607</v>
      </c>
      <c r="AQ31" s="877"/>
      <c r="AR31" s="877"/>
      <c r="AS31" s="877"/>
      <c r="AT31" s="877"/>
      <c r="AU31" s="877" t="s">
        <v>517</v>
      </c>
      <c r="AV31" s="877"/>
      <c r="AW31" s="877"/>
      <c r="AX31" s="877"/>
      <c r="AY31" s="877"/>
      <c r="AZ31" s="877" t="s">
        <v>517</v>
      </c>
      <c r="BA31" s="877"/>
      <c r="BB31" s="877"/>
      <c r="BC31" s="877"/>
      <c r="BD31" s="877"/>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v>152</v>
      </c>
      <c r="R32" s="805"/>
      <c r="S32" s="805"/>
      <c r="T32" s="805"/>
      <c r="U32" s="805"/>
      <c r="V32" s="805">
        <v>152</v>
      </c>
      <c r="W32" s="805"/>
      <c r="X32" s="805"/>
      <c r="Y32" s="805"/>
      <c r="Z32" s="805"/>
      <c r="AA32" s="805" t="s">
        <v>517</v>
      </c>
      <c r="AB32" s="805"/>
      <c r="AC32" s="805"/>
      <c r="AD32" s="805"/>
      <c r="AE32" s="806"/>
      <c r="AF32" s="807" t="s">
        <v>407</v>
      </c>
      <c r="AG32" s="808"/>
      <c r="AH32" s="808"/>
      <c r="AI32" s="808"/>
      <c r="AJ32" s="809"/>
      <c r="AK32" s="876">
        <v>115</v>
      </c>
      <c r="AL32" s="877"/>
      <c r="AM32" s="877"/>
      <c r="AN32" s="877"/>
      <c r="AO32" s="877"/>
      <c r="AP32" s="877">
        <v>847</v>
      </c>
      <c r="AQ32" s="877"/>
      <c r="AR32" s="877"/>
      <c r="AS32" s="877"/>
      <c r="AT32" s="877"/>
      <c r="AU32" s="877">
        <v>847</v>
      </c>
      <c r="AV32" s="877"/>
      <c r="AW32" s="877"/>
      <c r="AX32" s="877"/>
      <c r="AY32" s="877"/>
      <c r="AZ32" s="877" t="s">
        <v>517</v>
      </c>
      <c r="BA32" s="877"/>
      <c r="BB32" s="877"/>
      <c r="BC32" s="877"/>
      <c r="BD32" s="877"/>
      <c r="BE32" s="874" t="s">
        <v>408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407</v>
      </c>
      <c r="R33" s="805"/>
      <c r="S33" s="805"/>
      <c r="T33" s="805"/>
      <c r="U33" s="805"/>
      <c r="V33" s="805">
        <v>341</v>
      </c>
      <c r="W33" s="805"/>
      <c r="X33" s="805"/>
      <c r="Y33" s="805"/>
      <c r="Z33" s="805"/>
      <c r="AA33" s="805">
        <v>67</v>
      </c>
      <c r="AB33" s="805"/>
      <c r="AC33" s="805"/>
      <c r="AD33" s="805"/>
      <c r="AE33" s="806"/>
      <c r="AF33" s="807">
        <v>63</v>
      </c>
      <c r="AG33" s="808"/>
      <c r="AH33" s="808"/>
      <c r="AI33" s="808"/>
      <c r="AJ33" s="809"/>
      <c r="AK33" s="876">
        <v>110</v>
      </c>
      <c r="AL33" s="877"/>
      <c r="AM33" s="877"/>
      <c r="AN33" s="877"/>
      <c r="AO33" s="877"/>
      <c r="AP33" s="877">
        <v>2076</v>
      </c>
      <c r="AQ33" s="877"/>
      <c r="AR33" s="877"/>
      <c r="AS33" s="877"/>
      <c r="AT33" s="877"/>
      <c r="AU33" s="877">
        <v>1914</v>
      </c>
      <c r="AV33" s="877"/>
      <c r="AW33" s="877"/>
      <c r="AX33" s="877"/>
      <c r="AY33" s="877"/>
      <c r="AZ33" s="877" t="s">
        <v>517</v>
      </c>
      <c r="BA33" s="877"/>
      <c r="BB33" s="877"/>
      <c r="BC33" s="877"/>
      <c r="BD33" s="877"/>
      <c r="BE33" s="874" t="s">
        <v>408</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1063</v>
      </c>
      <c r="AG63" s="888"/>
      <c r="AH63" s="888"/>
      <c r="AI63" s="888"/>
      <c r="AJ63" s="889"/>
      <c r="AK63" s="890"/>
      <c r="AL63" s="885"/>
      <c r="AM63" s="885"/>
      <c r="AN63" s="885"/>
      <c r="AO63" s="885"/>
      <c r="AP63" s="888">
        <v>4530</v>
      </c>
      <c r="AQ63" s="888"/>
      <c r="AR63" s="888"/>
      <c r="AS63" s="888"/>
      <c r="AT63" s="888"/>
      <c r="AU63" s="888">
        <v>2761</v>
      </c>
      <c r="AV63" s="888"/>
      <c r="AW63" s="888"/>
      <c r="AX63" s="888"/>
      <c r="AY63" s="888"/>
      <c r="AZ63" s="892"/>
      <c r="BA63" s="892"/>
      <c r="BB63" s="892"/>
      <c r="BC63" s="892"/>
      <c r="BD63" s="892"/>
      <c r="BE63" s="893"/>
      <c r="BF63" s="893"/>
      <c r="BG63" s="893"/>
      <c r="BH63" s="893"/>
      <c r="BI63" s="894"/>
      <c r="BJ63" s="895" t="s">
        <v>407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413</v>
      </c>
      <c r="B66" s="787"/>
      <c r="C66" s="787"/>
      <c r="D66" s="787"/>
      <c r="E66" s="787"/>
      <c r="F66" s="787"/>
      <c r="G66" s="787"/>
      <c r="H66" s="787"/>
      <c r="I66" s="787"/>
      <c r="J66" s="787"/>
      <c r="K66" s="787"/>
      <c r="L66" s="787"/>
      <c r="M66" s="787"/>
      <c r="N66" s="787"/>
      <c r="O66" s="787"/>
      <c r="P66" s="788"/>
      <c r="Q66" s="763" t="s">
        <v>414</v>
      </c>
      <c r="R66" s="764"/>
      <c r="S66" s="764"/>
      <c r="T66" s="764"/>
      <c r="U66" s="765"/>
      <c r="V66" s="763" t="s">
        <v>415</v>
      </c>
      <c r="W66" s="764"/>
      <c r="X66" s="764"/>
      <c r="Y66" s="764"/>
      <c r="Z66" s="765"/>
      <c r="AA66" s="763" t="s">
        <v>416</v>
      </c>
      <c r="AB66" s="764"/>
      <c r="AC66" s="764"/>
      <c r="AD66" s="764"/>
      <c r="AE66" s="765"/>
      <c r="AF66" s="898" t="s">
        <v>396</v>
      </c>
      <c r="AG66" s="859"/>
      <c r="AH66" s="859"/>
      <c r="AI66" s="859"/>
      <c r="AJ66" s="899"/>
      <c r="AK66" s="763" t="s">
        <v>417</v>
      </c>
      <c r="AL66" s="787"/>
      <c r="AM66" s="787"/>
      <c r="AN66" s="787"/>
      <c r="AO66" s="788"/>
      <c r="AP66" s="763" t="s">
        <v>418</v>
      </c>
      <c r="AQ66" s="764"/>
      <c r="AR66" s="764"/>
      <c r="AS66" s="764"/>
      <c r="AT66" s="765"/>
      <c r="AU66" s="763" t="s">
        <v>419</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584</v>
      </c>
      <c r="C68" s="916"/>
      <c r="D68" s="916"/>
      <c r="E68" s="916"/>
      <c r="F68" s="916"/>
      <c r="G68" s="916"/>
      <c r="H68" s="916"/>
      <c r="I68" s="916"/>
      <c r="J68" s="916"/>
      <c r="K68" s="916"/>
      <c r="L68" s="916"/>
      <c r="M68" s="916"/>
      <c r="N68" s="916"/>
      <c r="O68" s="916"/>
      <c r="P68" s="917"/>
      <c r="Q68" s="918">
        <v>8036</v>
      </c>
      <c r="R68" s="912"/>
      <c r="S68" s="912"/>
      <c r="T68" s="912"/>
      <c r="U68" s="912"/>
      <c r="V68" s="912">
        <v>6850</v>
      </c>
      <c r="W68" s="912"/>
      <c r="X68" s="912"/>
      <c r="Y68" s="912"/>
      <c r="Z68" s="912"/>
      <c r="AA68" s="912">
        <v>1185</v>
      </c>
      <c r="AB68" s="912"/>
      <c r="AC68" s="912"/>
      <c r="AD68" s="912"/>
      <c r="AE68" s="912"/>
      <c r="AF68" s="912">
        <v>1185</v>
      </c>
      <c r="AG68" s="912"/>
      <c r="AH68" s="912"/>
      <c r="AI68" s="912"/>
      <c r="AJ68" s="912"/>
      <c r="AK68" s="912">
        <v>16</v>
      </c>
      <c r="AL68" s="912"/>
      <c r="AM68" s="912"/>
      <c r="AN68" s="912"/>
      <c r="AO68" s="912"/>
      <c r="AP68" s="912" t="s">
        <v>585</v>
      </c>
      <c r="AQ68" s="912"/>
      <c r="AR68" s="912"/>
      <c r="AS68" s="912"/>
      <c r="AT68" s="912"/>
      <c r="AU68" s="912" t="s">
        <v>585</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586</v>
      </c>
      <c r="C69" s="920"/>
      <c r="D69" s="920"/>
      <c r="E69" s="920"/>
      <c r="F69" s="920"/>
      <c r="G69" s="920"/>
      <c r="H69" s="920"/>
      <c r="I69" s="920"/>
      <c r="J69" s="920"/>
      <c r="K69" s="920"/>
      <c r="L69" s="920"/>
      <c r="M69" s="920"/>
      <c r="N69" s="920"/>
      <c r="O69" s="920"/>
      <c r="P69" s="921"/>
      <c r="Q69" s="922">
        <v>62</v>
      </c>
      <c r="R69" s="877"/>
      <c r="S69" s="877"/>
      <c r="T69" s="877"/>
      <c r="U69" s="877"/>
      <c r="V69" s="877">
        <v>59</v>
      </c>
      <c r="W69" s="877"/>
      <c r="X69" s="877"/>
      <c r="Y69" s="877"/>
      <c r="Z69" s="877"/>
      <c r="AA69" s="877">
        <v>3</v>
      </c>
      <c r="AB69" s="877"/>
      <c r="AC69" s="877"/>
      <c r="AD69" s="877"/>
      <c r="AE69" s="877"/>
      <c r="AF69" s="877">
        <v>3</v>
      </c>
      <c r="AG69" s="877"/>
      <c r="AH69" s="877"/>
      <c r="AI69" s="877"/>
      <c r="AJ69" s="877"/>
      <c r="AK69" s="877" t="s">
        <v>585</v>
      </c>
      <c r="AL69" s="877"/>
      <c r="AM69" s="877"/>
      <c r="AN69" s="877"/>
      <c r="AO69" s="877"/>
      <c r="AP69" s="877">
        <v>45</v>
      </c>
      <c r="AQ69" s="877"/>
      <c r="AR69" s="877"/>
      <c r="AS69" s="877"/>
      <c r="AT69" s="877"/>
      <c r="AU69" s="877">
        <v>19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587</v>
      </c>
      <c r="C70" s="920"/>
      <c r="D70" s="920"/>
      <c r="E70" s="920"/>
      <c r="F70" s="920"/>
      <c r="G70" s="920"/>
      <c r="H70" s="920"/>
      <c r="I70" s="920"/>
      <c r="J70" s="920"/>
      <c r="K70" s="920"/>
      <c r="L70" s="920"/>
      <c r="M70" s="920"/>
      <c r="N70" s="920"/>
      <c r="O70" s="920"/>
      <c r="P70" s="921"/>
      <c r="Q70" s="922">
        <v>484</v>
      </c>
      <c r="R70" s="877"/>
      <c r="S70" s="877"/>
      <c r="T70" s="877"/>
      <c r="U70" s="877"/>
      <c r="V70" s="877">
        <v>473</v>
      </c>
      <c r="W70" s="877"/>
      <c r="X70" s="877"/>
      <c r="Y70" s="877"/>
      <c r="Z70" s="877"/>
      <c r="AA70" s="877">
        <v>12</v>
      </c>
      <c r="AB70" s="877"/>
      <c r="AC70" s="877"/>
      <c r="AD70" s="877"/>
      <c r="AE70" s="877"/>
      <c r="AF70" s="877">
        <v>12</v>
      </c>
      <c r="AG70" s="877"/>
      <c r="AH70" s="877"/>
      <c r="AI70" s="877"/>
      <c r="AJ70" s="877"/>
      <c r="AK70" s="877">
        <v>72</v>
      </c>
      <c r="AL70" s="877"/>
      <c r="AM70" s="877"/>
      <c r="AN70" s="877"/>
      <c r="AO70" s="877"/>
      <c r="AP70" s="877">
        <v>58</v>
      </c>
      <c r="AQ70" s="877"/>
      <c r="AR70" s="877"/>
      <c r="AS70" s="877"/>
      <c r="AT70" s="877"/>
      <c r="AU70" s="877">
        <v>18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588</v>
      </c>
      <c r="C71" s="920"/>
      <c r="D71" s="920"/>
      <c r="E71" s="920"/>
      <c r="F71" s="920"/>
      <c r="G71" s="920"/>
      <c r="H71" s="920"/>
      <c r="I71" s="920"/>
      <c r="J71" s="920"/>
      <c r="K71" s="920"/>
      <c r="L71" s="920"/>
      <c r="M71" s="920"/>
      <c r="N71" s="920"/>
      <c r="O71" s="920"/>
      <c r="P71" s="921"/>
      <c r="Q71" s="922">
        <v>1243</v>
      </c>
      <c r="R71" s="877"/>
      <c r="S71" s="877"/>
      <c r="T71" s="877"/>
      <c r="U71" s="877"/>
      <c r="V71" s="877">
        <v>1220</v>
      </c>
      <c r="W71" s="877"/>
      <c r="X71" s="877"/>
      <c r="Y71" s="877"/>
      <c r="Z71" s="877"/>
      <c r="AA71" s="877">
        <v>48</v>
      </c>
      <c r="AB71" s="877"/>
      <c r="AC71" s="877"/>
      <c r="AD71" s="877"/>
      <c r="AE71" s="877"/>
      <c r="AF71" s="877">
        <v>48</v>
      </c>
      <c r="AG71" s="877"/>
      <c r="AH71" s="877"/>
      <c r="AI71" s="877"/>
      <c r="AJ71" s="877"/>
      <c r="AK71" s="877" t="s">
        <v>585</v>
      </c>
      <c r="AL71" s="877"/>
      <c r="AM71" s="877"/>
      <c r="AN71" s="877"/>
      <c r="AO71" s="877"/>
      <c r="AP71" s="877">
        <v>31</v>
      </c>
      <c r="AQ71" s="877"/>
      <c r="AR71" s="877"/>
      <c r="AS71" s="877"/>
      <c r="AT71" s="877"/>
      <c r="AU71" s="877">
        <v>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589</v>
      </c>
      <c r="C72" s="920"/>
      <c r="D72" s="920"/>
      <c r="E72" s="920"/>
      <c r="F72" s="920"/>
      <c r="G72" s="920"/>
      <c r="H72" s="920"/>
      <c r="I72" s="920"/>
      <c r="J72" s="920"/>
      <c r="K72" s="920"/>
      <c r="L72" s="920"/>
      <c r="M72" s="920"/>
      <c r="N72" s="920"/>
      <c r="O72" s="920"/>
      <c r="P72" s="921"/>
      <c r="Q72" s="922">
        <v>1277</v>
      </c>
      <c r="R72" s="877"/>
      <c r="S72" s="877"/>
      <c r="T72" s="877"/>
      <c r="U72" s="877"/>
      <c r="V72" s="877">
        <v>1191</v>
      </c>
      <c r="W72" s="877"/>
      <c r="X72" s="877"/>
      <c r="Y72" s="877"/>
      <c r="Z72" s="877"/>
      <c r="AA72" s="877">
        <v>85</v>
      </c>
      <c r="AB72" s="877"/>
      <c r="AC72" s="877"/>
      <c r="AD72" s="877"/>
      <c r="AE72" s="877"/>
      <c r="AF72" s="877">
        <v>80</v>
      </c>
      <c r="AG72" s="877"/>
      <c r="AH72" s="877"/>
      <c r="AI72" s="877"/>
      <c r="AJ72" s="877"/>
      <c r="AK72" s="877" t="s">
        <v>585</v>
      </c>
      <c r="AL72" s="877"/>
      <c r="AM72" s="877"/>
      <c r="AN72" s="877"/>
      <c r="AO72" s="877"/>
      <c r="AP72" s="877" t="s">
        <v>585</v>
      </c>
      <c r="AQ72" s="877"/>
      <c r="AR72" s="877"/>
      <c r="AS72" s="877"/>
      <c r="AT72" s="877"/>
      <c r="AU72" s="877" t="s">
        <v>585</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590</v>
      </c>
      <c r="C73" s="920"/>
      <c r="D73" s="920"/>
      <c r="E73" s="920"/>
      <c r="F73" s="920"/>
      <c r="G73" s="920"/>
      <c r="H73" s="920"/>
      <c r="I73" s="920"/>
      <c r="J73" s="920"/>
      <c r="K73" s="920"/>
      <c r="L73" s="920"/>
      <c r="M73" s="920"/>
      <c r="N73" s="920"/>
      <c r="O73" s="920"/>
      <c r="P73" s="921"/>
      <c r="Q73" s="922">
        <v>128</v>
      </c>
      <c r="R73" s="877"/>
      <c r="S73" s="877"/>
      <c r="T73" s="877"/>
      <c r="U73" s="877"/>
      <c r="V73" s="877">
        <v>127</v>
      </c>
      <c r="W73" s="877"/>
      <c r="X73" s="877"/>
      <c r="Y73" s="877"/>
      <c r="Z73" s="877"/>
      <c r="AA73" s="877">
        <v>1</v>
      </c>
      <c r="AB73" s="877"/>
      <c r="AC73" s="877"/>
      <c r="AD73" s="877"/>
      <c r="AE73" s="877"/>
      <c r="AF73" s="877">
        <v>1</v>
      </c>
      <c r="AG73" s="877"/>
      <c r="AH73" s="877"/>
      <c r="AI73" s="877"/>
      <c r="AJ73" s="877"/>
      <c r="AK73" s="877">
        <v>25</v>
      </c>
      <c r="AL73" s="877"/>
      <c r="AM73" s="877"/>
      <c r="AN73" s="877"/>
      <c r="AO73" s="877"/>
      <c r="AP73" s="877" t="s">
        <v>585</v>
      </c>
      <c r="AQ73" s="877"/>
      <c r="AR73" s="877"/>
      <c r="AS73" s="877"/>
      <c r="AT73" s="877"/>
      <c r="AU73" s="877" t="s">
        <v>585</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591</v>
      </c>
      <c r="C74" s="920"/>
      <c r="D74" s="920"/>
      <c r="E74" s="920"/>
      <c r="F74" s="920"/>
      <c r="G74" s="920"/>
      <c r="H74" s="920"/>
      <c r="I74" s="920"/>
      <c r="J74" s="920"/>
      <c r="K74" s="920"/>
      <c r="L74" s="920"/>
      <c r="M74" s="920"/>
      <c r="N74" s="920"/>
      <c r="O74" s="920"/>
      <c r="P74" s="921"/>
      <c r="Q74" s="922">
        <v>109</v>
      </c>
      <c r="R74" s="877"/>
      <c r="S74" s="877"/>
      <c r="T74" s="877"/>
      <c r="U74" s="877"/>
      <c r="V74" s="877">
        <v>100</v>
      </c>
      <c r="W74" s="877"/>
      <c r="X74" s="877"/>
      <c r="Y74" s="877"/>
      <c r="Z74" s="877"/>
      <c r="AA74" s="877">
        <v>9</v>
      </c>
      <c r="AB74" s="877"/>
      <c r="AC74" s="877"/>
      <c r="AD74" s="877"/>
      <c r="AE74" s="877"/>
      <c r="AF74" s="877">
        <v>9</v>
      </c>
      <c r="AG74" s="877"/>
      <c r="AH74" s="877"/>
      <c r="AI74" s="877"/>
      <c r="AJ74" s="877"/>
      <c r="AK74" s="877">
        <v>9</v>
      </c>
      <c r="AL74" s="877"/>
      <c r="AM74" s="877"/>
      <c r="AN74" s="877"/>
      <c r="AO74" s="877"/>
      <c r="AP74" s="877" t="s">
        <v>585</v>
      </c>
      <c r="AQ74" s="877"/>
      <c r="AR74" s="877"/>
      <c r="AS74" s="877"/>
      <c r="AT74" s="877"/>
      <c r="AU74" s="877" t="s">
        <v>585</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592</v>
      </c>
      <c r="C75" s="920"/>
      <c r="D75" s="920"/>
      <c r="E75" s="920"/>
      <c r="F75" s="920"/>
      <c r="G75" s="920"/>
      <c r="H75" s="920"/>
      <c r="I75" s="920"/>
      <c r="J75" s="920"/>
      <c r="K75" s="920"/>
      <c r="L75" s="920"/>
      <c r="M75" s="920"/>
      <c r="N75" s="920"/>
      <c r="O75" s="920"/>
      <c r="P75" s="921"/>
      <c r="Q75" s="925">
        <v>152324</v>
      </c>
      <c r="R75" s="926"/>
      <c r="S75" s="926"/>
      <c r="T75" s="926"/>
      <c r="U75" s="876"/>
      <c r="V75" s="927">
        <v>150619</v>
      </c>
      <c r="W75" s="926"/>
      <c r="X75" s="926"/>
      <c r="Y75" s="926"/>
      <c r="Z75" s="876"/>
      <c r="AA75" s="927">
        <v>1705</v>
      </c>
      <c r="AB75" s="926"/>
      <c r="AC75" s="926"/>
      <c r="AD75" s="926"/>
      <c r="AE75" s="876"/>
      <c r="AF75" s="927">
        <v>1705</v>
      </c>
      <c r="AG75" s="926"/>
      <c r="AH75" s="926"/>
      <c r="AI75" s="926"/>
      <c r="AJ75" s="876"/>
      <c r="AK75" s="927">
        <v>1311</v>
      </c>
      <c r="AL75" s="926"/>
      <c r="AM75" s="926"/>
      <c r="AN75" s="926"/>
      <c r="AO75" s="876"/>
      <c r="AP75" s="927" t="s">
        <v>585</v>
      </c>
      <c r="AQ75" s="926"/>
      <c r="AR75" s="926"/>
      <c r="AS75" s="926"/>
      <c r="AT75" s="876"/>
      <c r="AU75" s="927" t="s">
        <v>585</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593</v>
      </c>
      <c r="C76" s="920"/>
      <c r="D76" s="920"/>
      <c r="E76" s="920"/>
      <c r="F76" s="920"/>
      <c r="G76" s="920"/>
      <c r="H76" s="920"/>
      <c r="I76" s="920"/>
      <c r="J76" s="920"/>
      <c r="K76" s="920"/>
      <c r="L76" s="920"/>
      <c r="M76" s="920"/>
      <c r="N76" s="920"/>
      <c r="O76" s="920"/>
      <c r="P76" s="921"/>
      <c r="Q76" s="925">
        <v>274</v>
      </c>
      <c r="R76" s="926"/>
      <c r="S76" s="926"/>
      <c r="T76" s="926"/>
      <c r="U76" s="876"/>
      <c r="V76" s="927">
        <v>252</v>
      </c>
      <c r="W76" s="926"/>
      <c r="X76" s="926"/>
      <c r="Y76" s="926"/>
      <c r="Z76" s="876"/>
      <c r="AA76" s="927">
        <v>22</v>
      </c>
      <c r="AB76" s="926"/>
      <c r="AC76" s="926"/>
      <c r="AD76" s="926"/>
      <c r="AE76" s="876"/>
      <c r="AF76" s="927">
        <v>22</v>
      </c>
      <c r="AG76" s="926"/>
      <c r="AH76" s="926"/>
      <c r="AI76" s="926"/>
      <c r="AJ76" s="876"/>
      <c r="AK76" s="927">
        <v>16</v>
      </c>
      <c r="AL76" s="926"/>
      <c r="AM76" s="926"/>
      <c r="AN76" s="926"/>
      <c r="AO76" s="876"/>
      <c r="AP76" s="927" t="s">
        <v>585</v>
      </c>
      <c r="AQ76" s="926"/>
      <c r="AR76" s="926"/>
      <c r="AS76" s="926"/>
      <c r="AT76" s="876"/>
      <c r="AU76" s="927" t="s">
        <v>585</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594</v>
      </c>
      <c r="C77" s="920"/>
      <c r="D77" s="920"/>
      <c r="E77" s="920"/>
      <c r="F77" s="920"/>
      <c r="G77" s="920"/>
      <c r="H77" s="920"/>
      <c r="I77" s="920"/>
      <c r="J77" s="920"/>
      <c r="K77" s="920"/>
      <c r="L77" s="920"/>
      <c r="M77" s="920"/>
      <c r="N77" s="920"/>
      <c r="O77" s="920"/>
      <c r="P77" s="921"/>
      <c r="Q77" s="925">
        <v>6771</v>
      </c>
      <c r="R77" s="926"/>
      <c r="S77" s="926"/>
      <c r="T77" s="926"/>
      <c r="U77" s="876"/>
      <c r="V77" s="927">
        <v>7309</v>
      </c>
      <c r="W77" s="926"/>
      <c r="X77" s="926"/>
      <c r="Y77" s="926"/>
      <c r="Z77" s="876"/>
      <c r="AA77" s="927">
        <v>-538</v>
      </c>
      <c r="AB77" s="926"/>
      <c r="AC77" s="926"/>
      <c r="AD77" s="926"/>
      <c r="AE77" s="876"/>
      <c r="AF77" s="927">
        <v>-564</v>
      </c>
      <c r="AG77" s="926"/>
      <c r="AH77" s="926"/>
      <c r="AI77" s="926"/>
      <c r="AJ77" s="876"/>
      <c r="AK77" s="927" t="s">
        <v>585</v>
      </c>
      <c r="AL77" s="926"/>
      <c r="AM77" s="926"/>
      <c r="AN77" s="926"/>
      <c r="AO77" s="876"/>
      <c r="AP77" s="927">
        <v>4222</v>
      </c>
      <c r="AQ77" s="926"/>
      <c r="AR77" s="926"/>
      <c r="AS77" s="926"/>
      <c r="AT77" s="876"/>
      <c r="AU77" s="927">
        <v>1679</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388</v>
      </c>
      <c r="B88" s="836" t="s">
        <v>420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2501</v>
      </c>
      <c r="AG88" s="888"/>
      <c r="AH88" s="888"/>
      <c r="AI88" s="888"/>
      <c r="AJ88" s="888"/>
      <c r="AK88" s="885"/>
      <c r="AL88" s="885"/>
      <c r="AM88" s="885"/>
      <c r="AN88" s="885"/>
      <c r="AO88" s="885"/>
      <c r="AP88" s="888">
        <v>4356</v>
      </c>
      <c r="AQ88" s="888"/>
      <c r="AR88" s="888"/>
      <c r="AS88" s="888"/>
      <c r="AT88" s="888"/>
      <c r="AU88" s="888">
        <v>1725</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70</v>
      </c>
      <c r="CS102" s="896"/>
      <c r="CT102" s="896"/>
      <c r="CU102" s="896"/>
      <c r="CV102" s="939"/>
      <c r="CW102" s="938" t="s">
        <v>517</v>
      </c>
      <c r="CX102" s="896"/>
      <c r="CY102" s="896"/>
      <c r="CZ102" s="896"/>
      <c r="DA102" s="939"/>
      <c r="DB102" s="938" t="s">
        <v>517</v>
      </c>
      <c r="DC102" s="896"/>
      <c r="DD102" s="896"/>
      <c r="DE102" s="896"/>
      <c r="DF102" s="939"/>
      <c r="DG102" s="938" t="s">
        <v>517</v>
      </c>
      <c r="DH102" s="896"/>
      <c r="DI102" s="896"/>
      <c r="DJ102" s="896"/>
      <c r="DK102" s="939"/>
      <c r="DL102" s="938" t="s">
        <v>517</v>
      </c>
      <c r="DM102" s="896"/>
      <c r="DN102" s="896"/>
      <c r="DO102" s="896"/>
      <c r="DP102" s="939"/>
      <c r="DQ102" s="938" t="s">
        <v>517</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429</v>
      </c>
      <c r="AB109" s="941"/>
      <c r="AC109" s="941"/>
      <c r="AD109" s="941"/>
      <c r="AE109" s="942"/>
      <c r="AF109" s="940" t="s">
        <v>306</v>
      </c>
      <c r="AG109" s="941"/>
      <c r="AH109" s="941"/>
      <c r="AI109" s="941"/>
      <c r="AJ109" s="942"/>
      <c r="AK109" s="940" t="s">
        <v>305</v>
      </c>
      <c r="AL109" s="941"/>
      <c r="AM109" s="941"/>
      <c r="AN109" s="941"/>
      <c r="AO109" s="942"/>
      <c r="AP109" s="940" t="s">
        <v>430</v>
      </c>
      <c r="AQ109" s="941"/>
      <c r="AR109" s="941"/>
      <c r="AS109" s="941"/>
      <c r="AT109" s="943"/>
      <c r="AU109" s="960" t="s">
        <v>428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429</v>
      </c>
      <c r="BR109" s="941"/>
      <c r="BS109" s="941"/>
      <c r="BT109" s="941"/>
      <c r="BU109" s="942"/>
      <c r="BV109" s="940" t="s">
        <v>306</v>
      </c>
      <c r="BW109" s="941"/>
      <c r="BX109" s="941"/>
      <c r="BY109" s="941"/>
      <c r="BZ109" s="942"/>
      <c r="CA109" s="940" t="s">
        <v>305</v>
      </c>
      <c r="CB109" s="941"/>
      <c r="CC109" s="941"/>
      <c r="CD109" s="941"/>
      <c r="CE109" s="942"/>
      <c r="CF109" s="961" t="s">
        <v>430</v>
      </c>
      <c r="CG109" s="961"/>
      <c r="CH109" s="961"/>
      <c r="CI109" s="961"/>
      <c r="CJ109" s="961"/>
      <c r="CK109" s="940" t="s">
        <v>431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429</v>
      </c>
      <c r="DH109" s="941"/>
      <c r="DI109" s="941"/>
      <c r="DJ109" s="941"/>
      <c r="DK109" s="942"/>
      <c r="DL109" s="940" t="s">
        <v>306</v>
      </c>
      <c r="DM109" s="941"/>
      <c r="DN109" s="941"/>
      <c r="DO109" s="941"/>
      <c r="DP109" s="942"/>
      <c r="DQ109" s="940" t="s">
        <v>305</v>
      </c>
      <c r="DR109" s="941"/>
      <c r="DS109" s="941"/>
      <c r="DT109" s="941"/>
      <c r="DU109" s="942"/>
      <c r="DV109" s="940" t="s">
        <v>430</v>
      </c>
      <c r="DW109" s="941"/>
      <c r="DX109" s="941"/>
      <c r="DY109" s="941"/>
      <c r="DZ109" s="943"/>
    </row>
    <row r="110" spans="1:131" s="247" customFormat="1" ht="26.25" customHeight="1" x14ac:dyDescent="0.15">
      <c r="A110" s="944" t="s">
        <v>432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1454139</v>
      </c>
      <c r="AB110" s="948"/>
      <c r="AC110" s="948"/>
      <c r="AD110" s="948"/>
      <c r="AE110" s="949"/>
      <c r="AF110" s="950">
        <v>1421522</v>
      </c>
      <c r="AG110" s="948"/>
      <c r="AH110" s="948"/>
      <c r="AI110" s="948"/>
      <c r="AJ110" s="949"/>
      <c r="AK110" s="950">
        <v>1412871</v>
      </c>
      <c r="AL110" s="948"/>
      <c r="AM110" s="948"/>
      <c r="AN110" s="948"/>
      <c r="AO110" s="949"/>
      <c r="AP110" s="951">
        <v>23.9</v>
      </c>
      <c r="AQ110" s="952"/>
      <c r="AR110" s="952"/>
      <c r="AS110" s="952"/>
      <c r="AT110" s="953"/>
      <c r="AU110" s="954" t="s">
        <v>72</v>
      </c>
      <c r="AV110" s="955"/>
      <c r="AW110" s="955"/>
      <c r="AX110" s="955"/>
      <c r="AY110" s="955"/>
      <c r="AZ110" s="996" t="s">
        <v>433</v>
      </c>
      <c r="BA110" s="945"/>
      <c r="BB110" s="945"/>
      <c r="BC110" s="945"/>
      <c r="BD110" s="945"/>
      <c r="BE110" s="945"/>
      <c r="BF110" s="945"/>
      <c r="BG110" s="945"/>
      <c r="BH110" s="945"/>
      <c r="BI110" s="945"/>
      <c r="BJ110" s="945"/>
      <c r="BK110" s="945"/>
      <c r="BL110" s="945"/>
      <c r="BM110" s="945"/>
      <c r="BN110" s="945"/>
      <c r="BO110" s="945"/>
      <c r="BP110" s="946"/>
      <c r="BQ110" s="982">
        <v>14288989</v>
      </c>
      <c r="BR110" s="983"/>
      <c r="BS110" s="983"/>
      <c r="BT110" s="983"/>
      <c r="BU110" s="983"/>
      <c r="BV110" s="983">
        <v>14075512</v>
      </c>
      <c r="BW110" s="983"/>
      <c r="BX110" s="983"/>
      <c r="BY110" s="983"/>
      <c r="BZ110" s="983"/>
      <c r="CA110" s="983">
        <v>13694164</v>
      </c>
      <c r="CB110" s="983"/>
      <c r="CC110" s="983"/>
      <c r="CD110" s="983"/>
      <c r="CE110" s="983"/>
      <c r="CF110" s="997">
        <v>232</v>
      </c>
      <c r="CG110" s="998"/>
      <c r="CH110" s="998"/>
      <c r="CI110" s="998"/>
      <c r="CJ110" s="998"/>
      <c r="CK110" s="999" t="s">
        <v>434</v>
      </c>
      <c r="CL110" s="1000"/>
      <c r="CM110" s="979" t="s">
        <v>435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436</v>
      </c>
      <c r="DH110" s="983"/>
      <c r="DI110" s="983"/>
      <c r="DJ110" s="983"/>
      <c r="DK110" s="983"/>
      <c r="DL110" s="983" t="s">
        <v>407</v>
      </c>
      <c r="DM110" s="983"/>
      <c r="DN110" s="983"/>
      <c r="DO110" s="983"/>
      <c r="DP110" s="983"/>
      <c r="DQ110" s="983" t="s">
        <v>436</v>
      </c>
      <c r="DR110" s="983"/>
      <c r="DS110" s="983"/>
      <c r="DT110" s="983"/>
      <c r="DU110" s="983"/>
      <c r="DV110" s="984" t="s">
        <v>407</v>
      </c>
      <c r="DW110" s="984"/>
      <c r="DX110" s="984"/>
      <c r="DY110" s="984"/>
      <c r="DZ110" s="985"/>
    </row>
    <row r="111" spans="1:131" s="247" customFormat="1" ht="26.25" customHeight="1" x14ac:dyDescent="0.15">
      <c r="A111" s="986" t="s">
        <v>437</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407</v>
      </c>
      <c r="AB111" s="990"/>
      <c r="AC111" s="990"/>
      <c r="AD111" s="990"/>
      <c r="AE111" s="991"/>
      <c r="AF111" s="992" t="s">
        <v>407</v>
      </c>
      <c r="AG111" s="990"/>
      <c r="AH111" s="990"/>
      <c r="AI111" s="990"/>
      <c r="AJ111" s="991"/>
      <c r="AK111" s="992" t="s">
        <v>407</v>
      </c>
      <c r="AL111" s="990"/>
      <c r="AM111" s="990"/>
      <c r="AN111" s="990"/>
      <c r="AO111" s="991"/>
      <c r="AP111" s="993" t="s">
        <v>407</v>
      </c>
      <c r="AQ111" s="994"/>
      <c r="AR111" s="994"/>
      <c r="AS111" s="994"/>
      <c r="AT111" s="995"/>
      <c r="AU111" s="956"/>
      <c r="AV111" s="957"/>
      <c r="AW111" s="957"/>
      <c r="AX111" s="957"/>
      <c r="AY111" s="957"/>
      <c r="AZ111" s="1005" t="s">
        <v>438</v>
      </c>
      <c r="BA111" s="1006"/>
      <c r="BB111" s="1006"/>
      <c r="BC111" s="1006"/>
      <c r="BD111" s="1006"/>
      <c r="BE111" s="1006"/>
      <c r="BF111" s="1006"/>
      <c r="BG111" s="1006"/>
      <c r="BH111" s="1006"/>
      <c r="BI111" s="1006"/>
      <c r="BJ111" s="1006"/>
      <c r="BK111" s="1006"/>
      <c r="BL111" s="1006"/>
      <c r="BM111" s="1006"/>
      <c r="BN111" s="1006"/>
      <c r="BO111" s="1006"/>
      <c r="BP111" s="1007"/>
      <c r="BQ111" s="975" t="s">
        <v>390</v>
      </c>
      <c r="BR111" s="976"/>
      <c r="BS111" s="976"/>
      <c r="BT111" s="976"/>
      <c r="BU111" s="976"/>
      <c r="BV111" s="976" t="s">
        <v>407</v>
      </c>
      <c r="BW111" s="976"/>
      <c r="BX111" s="976"/>
      <c r="BY111" s="976"/>
      <c r="BZ111" s="976"/>
      <c r="CA111" s="976" t="s">
        <v>436</v>
      </c>
      <c r="CB111" s="976"/>
      <c r="CC111" s="976"/>
      <c r="CD111" s="976"/>
      <c r="CE111" s="976"/>
      <c r="CF111" s="970" t="s">
        <v>407</v>
      </c>
      <c r="CG111" s="971"/>
      <c r="CH111" s="971"/>
      <c r="CI111" s="971"/>
      <c r="CJ111" s="971"/>
      <c r="CK111" s="1001"/>
      <c r="CL111" s="1002"/>
      <c r="CM111" s="972" t="s">
        <v>439</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436</v>
      </c>
      <c r="DH111" s="976"/>
      <c r="DI111" s="976"/>
      <c r="DJ111" s="976"/>
      <c r="DK111" s="976"/>
      <c r="DL111" s="976" t="s">
        <v>390</v>
      </c>
      <c r="DM111" s="976"/>
      <c r="DN111" s="976"/>
      <c r="DO111" s="976"/>
      <c r="DP111" s="976"/>
      <c r="DQ111" s="976" t="s">
        <v>390</v>
      </c>
      <c r="DR111" s="976"/>
      <c r="DS111" s="976"/>
      <c r="DT111" s="976"/>
      <c r="DU111" s="976"/>
      <c r="DV111" s="977" t="s">
        <v>407</v>
      </c>
      <c r="DW111" s="977"/>
      <c r="DX111" s="977"/>
      <c r="DY111" s="977"/>
      <c r="DZ111" s="978"/>
    </row>
    <row r="112" spans="1:131" s="247" customFormat="1" ht="26.25" customHeight="1" x14ac:dyDescent="0.15">
      <c r="A112" s="1008" t="s">
        <v>440</v>
      </c>
      <c r="B112" s="1009"/>
      <c r="C112" s="1006" t="s">
        <v>441</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390</v>
      </c>
      <c r="AB112" s="1015"/>
      <c r="AC112" s="1015"/>
      <c r="AD112" s="1015"/>
      <c r="AE112" s="1016"/>
      <c r="AF112" s="1017" t="s">
        <v>436</v>
      </c>
      <c r="AG112" s="1015"/>
      <c r="AH112" s="1015"/>
      <c r="AI112" s="1015"/>
      <c r="AJ112" s="1016"/>
      <c r="AK112" s="1017" t="s">
        <v>390</v>
      </c>
      <c r="AL112" s="1015"/>
      <c r="AM112" s="1015"/>
      <c r="AN112" s="1015"/>
      <c r="AO112" s="1016"/>
      <c r="AP112" s="1018" t="s">
        <v>436</v>
      </c>
      <c r="AQ112" s="1019"/>
      <c r="AR112" s="1019"/>
      <c r="AS112" s="1019"/>
      <c r="AT112" s="1020"/>
      <c r="AU112" s="956"/>
      <c r="AV112" s="957"/>
      <c r="AW112" s="957"/>
      <c r="AX112" s="957"/>
      <c r="AY112" s="957"/>
      <c r="AZ112" s="1005" t="s">
        <v>442</v>
      </c>
      <c r="BA112" s="1006"/>
      <c r="BB112" s="1006"/>
      <c r="BC112" s="1006"/>
      <c r="BD112" s="1006"/>
      <c r="BE112" s="1006"/>
      <c r="BF112" s="1006"/>
      <c r="BG112" s="1006"/>
      <c r="BH112" s="1006"/>
      <c r="BI112" s="1006"/>
      <c r="BJ112" s="1006"/>
      <c r="BK112" s="1006"/>
      <c r="BL112" s="1006"/>
      <c r="BM112" s="1006"/>
      <c r="BN112" s="1006"/>
      <c r="BO112" s="1006"/>
      <c r="BP112" s="1007"/>
      <c r="BQ112" s="975">
        <v>2588424</v>
      </c>
      <c r="BR112" s="976"/>
      <c r="BS112" s="976"/>
      <c r="BT112" s="976"/>
      <c r="BU112" s="976"/>
      <c r="BV112" s="976">
        <v>2689150</v>
      </c>
      <c r="BW112" s="976"/>
      <c r="BX112" s="976"/>
      <c r="BY112" s="976"/>
      <c r="BZ112" s="976"/>
      <c r="CA112" s="976">
        <v>2761579</v>
      </c>
      <c r="CB112" s="976"/>
      <c r="CC112" s="976"/>
      <c r="CD112" s="976"/>
      <c r="CE112" s="976"/>
      <c r="CF112" s="970">
        <v>46.8</v>
      </c>
      <c r="CG112" s="971"/>
      <c r="CH112" s="971"/>
      <c r="CI112" s="971"/>
      <c r="CJ112" s="971"/>
      <c r="CK112" s="1001"/>
      <c r="CL112" s="1002"/>
      <c r="CM112" s="972" t="s">
        <v>443</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407</v>
      </c>
      <c r="DH112" s="976"/>
      <c r="DI112" s="976"/>
      <c r="DJ112" s="976"/>
      <c r="DK112" s="976"/>
      <c r="DL112" s="976" t="s">
        <v>390</v>
      </c>
      <c r="DM112" s="976"/>
      <c r="DN112" s="976"/>
      <c r="DO112" s="976"/>
      <c r="DP112" s="976"/>
      <c r="DQ112" s="976" t="s">
        <v>407</v>
      </c>
      <c r="DR112" s="976"/>
      <c r="DS112" s="976"/>
      <c r="DT112" s="976"/>
      <c r="DU112" s="976"/>
      <c r="DV112" s="977" t="s">
        <v>436</v>
      </c>
      <c r="DW112" s="977"/>
      <c r="DX112" s="977"/>
      <c r="DY112" s="977"/>
      <c r="DZ112" s="978"/>
    </row>
    <row r="113" spans="1:130" s="247" customFormat="1" ht="26.25" customHeight="1" x14ac:dyDescent="0.15">
      <c r="A113" s="1010"/>
      <c r="B113" s="1011"/>
      <c r="C113" s="1006" t="s">
        <v>444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164016</v>
      </c>
      <c r="AB113" s="990"/>
      <c r="AC113" s="990"/>
      <c r="AD113" s="990"/>
      <c r="AE113" s="991"/>
      <c r="AF113" s="992">
        <v>168463</v>
      </c>
      <c r="AG113" s="990"/>
      <c r="AH113" s="990"/>
      <c r="AI113" s="990"/>
      <c r="AJ113" s="991"/>
      <c r="AK113" s="992">
        <v>169768</v>
      </c>
      <c r="AL113" s="990"/>
      <c r="AM113" s="990"/>
      <c r="AN113" s="990"/>
      <c r="AO113" s="991"/>
      <c r="AP113" s="993">
        <v>2.9</v>
      </c>
      <c r="AQ113" s="994"/>
      <c r="AR113" s="994"/>
      <c r="AS113" s="994"/>
      <c r="AT113" s="995"/>
      <c r="AU113" s="956"/>
      <c r="AV113" s="957"/>
      <c r="AW113" s="957"/>
      <c r="AX113" s="957"/>
      <c r="AY113" s="957"/>
      <c r="AZ113" s="1005" t="s">
        <v>445</v>
      </c>
      <c r="BA113" s="1006"/>
      <c r="BB113" s="1006"/>
      <c r="BC113" s="1006"/>
      <c r="BD113" s="1006"/>
      <c r="BE113" s="1006"/>
      <c r="BF113" s="1006"/>
      <c r="BG113" s="1006"/>
      <c r="BH113" s="1006"/>
      <c r="BI113" s="1006"/>
      <c r="BJ113" s="1006"/>
      <c r="BK113" s="1006"/>
      <c r="BL113" s="1006"/>
      <c r="BM113" s="1006"/>
      <c r="BN113" s="1006"/>
      <c r="BO113" s="1006"/>
      <c r="BP113" s="1007"/>
      <c r="BQ113" s="975">
        <v>1973257</v>
      </c>
      <c r="BR113" s="976"/>
      <c r="BS113" s="976"/>
      <c r="BT113" s="976"/>
      <c r="BU113" s="976"/>
      <c r="BV113" s="976">
        <v>1842080</v>
      </c>
      <c r="BW113" s="976"/>
      <c r="BX113" s="976"/>
      <c r="BY113" s="976"/>
      <c r="BZ113" s="976"/>
      <c r="CA113" s="976">
        <v>1725664</v>
      </c>
      <c r="CB113" s="976"/>
      <c r="CC113" s="976"/>
      <c r="CD113" s="976"/>
      <c r="CE113" s="976"/>
      <c r="CF113" s="970">
        <v>29.2</v>
      </c>
      <c r="CG113" s="971"/>
      <c r="CH113" s="971"/>
      <c r="CI113" s="971"/>
      <c r="CJ113" s="971"/>
      <c r="CK113" s="1001"/>
      <c r="CL113" s="1002"/>
      <c r="CM113" s="972" t="s">
        <v>446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407</v>
      </c>
      <c r="DH113" s="1015"/>
      <c r="DI113" s="1015"/>
      <c r="DJ113" s="1015"/>
      <c r="DK113" s="1016"/>
      <c r="DL113" s="1017" t="s">
        <v>436</v>
      </c>
      <c r="DM113" s="1015"/>
      <c r="DN113" s="1015"/>
      <c r="DO113" s="1015"/>
      <c r="DP113" s="1016"/>
      <c r="DQ113" s="1017" t="s">
        <v>390</v>
      </c>
      <c r="DR113" s="1015"/>
      <c r="DS113" s="1015"/>
      <c r="DT113" s="1015"/>
      <c r="DU113" s="1016"/>
      <c r="DV113" s="1018" t="s">
        <v>436</v>
      </c>
      <c r="DW113" s="1019"/>
      <c r="DX113" s="1019"/>
      <c r="DY113" s="1019"/>
      <c r="DZ113" s="1020"/>
    </row>
    <row r="114" spans="1:130" s="247" customFormat="1" ht="26.25" customHeight="1" x14ac:dyDescent="0.15">
      <c r="A114" s="1010"/>
      <c r="B114" s="1011"/>
      <c r="C114" s="1006" t="s">
        <v>447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155163</v>
      </c>
      <c r="AB114" s="1015"/>
      <c r="AC114" s="1015"/>
      <c r="AD114" s="1015"/>
      <c r="AE114" s="1016"/>
      <c r="AF114" s="1017">
        <v>147082</v>
      </c>
      <c r="AG114" s="1015"/>
      <c r="AH114" s="1015"/>
      <c r="AI114" s="1015"/>
      <c r="AJ114" s="1016"/>
      <c r="AK114" s="1017">
        <v>154964</v>
      </c>
      <c r="AL114" s="1015"/>
      <c r="AM114" s="1015"/>
      <c r="AN114" s="1015"/>
      <c r="AO114" s="1016"/>
      <c r="AP114" s="1018">
        <v>2.6</v>
      </c>
      <c r="AQ114" s="1019"/>
      <c r="AR114" s="1019"/>
      <c r="AS114" s="1019"/>
      <c r="AT114" s="1020"/>
      <c r="AU114" s="956"/>
      <c r="AV114" s="957"/>
      <c r="AW114" s="957"/>
      <c r="AX114" s="957"/>
      <c r="AY114" s="957"/>
      <c r="AZ114" s="1005" t="s">
        <v>448</v>
      </c>
      <c r="BA114" s="1006"/>
      <c r="BB114" s="1006"/>
      <c r="BC114" s="1006"/>
      <c r="BD114" s="1006"/>
      <c r="BE114" s="1006"/>
      <c r="BF114" s="1006"/>
      <c r="BG114" s="1006"/>
      <c r="BH114" s="1006"/>
      <c r="BI114" s="1006"/>
      <c r="BJ114" s="1006"/>
      <c r="BK114" s="1006"/>
      <c r="BL114" s="1006"/>
      <c r="BM114" s="1006"/>
      <c r="BN114" s="1006"/>
      <c r="BO114" s="1006"/>
      <c r="BP114" s="1007"/>
      <c r="BQ114" s="975">
        <v>2222054</v>
      </c>
      <c r="BR114" s="976"/>
      <c r="BS114" s="976"/>
      <c r="BT114" s="976"/>
      <c r="BU114" s="976"/>
      <c r="BV114" s="976">
        <v>2103707</v>
      </c>
      <c r="BW114" s="976"/>
      <c r="BX114" s="976"/>
      <c r="BY114" s="976"/>
      <c r="BZ114" s="976"/>
      <c r="CA114" s="976">
        <v>2072910</v>
      </c>
      <c r="CB114" s="976"/>
      <c r="CC114" s="976"/>
      <c r="CD114" s="976"/>
      <c r="CE114" s="976"/>
      <c r="CF114" s="970">
        <v>35.1</v>
      </c>
      <c r="CG114" s="971"/>
      <c r="CH114" s="971"/>
      <c r="CI114" s="971"/>
      <c r="CJ114" s="971"/>
      <c r="CK114" s="1001"/>
      <c r="CL114" s="1002"/>
      <c r="CM114" s="972" t="s">
        <v>449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390</v>
      </c>
      <c r="DH114" s="1015"/>
      <c r="DI114" s="1015"/>
      <c r="DJ114" s="1015"/>
      <c r="DK114" s="1016"/>
      <c r="DL114" s="1017" t="s">
        <v>436</v>
      </c>
      <c r="DM114" s="1015"/>
      <c r="DN114" s="1015"/>
      <c r="DO114" s="1015"/>
      <c r="DP114" s="1016"/>
      <c r="DQ114" s="1017" t="s">
        <v>407</v>
      </c>
      <c r="DR114" s="1015"/>
      <c r="DS114" s="1015"/>
      <c r="DT114" s="1015"/>
      <c r="DU114" s="1016"/>
      <c r="DV114" s="1018" t="s">
        <v>407</v>
      </c>
      <c r="DW114" s="1019"/>
      <c r="DX114" s="1019"/>
      <c r="DY114" s="1019"/>
      <c r="DZ114" s="1020"/>
    </row>
    <row r="115" spans="1:130" s="247" customFormat="1" ht="26.25" customHeight="1" x14ac:dyDescent="0.15">
      <c r="A115" s="1010"/>
      <c r="B115" s="1011"/>
      <c r="C115" s="1006" t="s">
        <v>450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390</v>
      </c>
      <c r="AB115" s="990"/>
      <c r="AC115" s="990"/>
      <c r="AD115" s="990"/>
      <c r="AE115" s="991"/>
      <c r="AF115" s="992" t="s">
        <v>407</v>
      </c>
      <c r="AG115" s="990"/>
      <c r="AH115" s="990"/>
      <c r="AI115" s="990"/>
      <c r="AJ115" s="991"/>
      <c r="AK115" s="992" t="s">
        <v>390</v>
      </c>
      <c r="AL115" s="990"/>
      <c r="AM115" s="990"/>
      <c r="AN115" s="990"/>
      <c r="AO115" s="991"/>
      <c r="AP115" s="993" t="s">
        <v>407</v>
      </c>
      <c r="AQ115" s="994"/>
      <c r="AR115" s="994"/>
      <c r="AS115" s="994"/>
      <c r="AT115" s="995"/>
      <c r="AU115" s="956"/>
      <c r="AV115" s="957"/>
      <c r="AW115" s="957"/>
      <c r="AX115" s="957"/>
      <c r="AY115" s="957"/>
      <c r="AZ115" s="1005" t="s">
        <v>451</v>
      </c>
      <c r="BA115" s="1006"/>
      <c r="BB115" s="1006"/>
      <c r="BC115" s="1006"/>
      <c r="BD115" s="1006"/>
      <c r="BE115" s="1006"/>
      <c r="BF115" s="1006"/>
      <c r="BG115" s="1006"/>
      <c r="BH115" s="1006"/>
      <c r="BI115" s="1006"/>
      <c r="BJ115" s="1006"/>
      <c r="BK115" s="1006"/>
      <c r="BL115" s="1006"/>
      <c r="BM115" s="1006"/>
      <c r="BN115" s="1006"/>
      <c r="BO115" s="1006"/>
      <c r="BP115" s="1007"/>
      <c r="BQ115" s="975" t="s">
        <v>407</v>
      </c>
      <c r="BR115" s="976"/>
      <c r="BS115" s="976"/>
      <c r="BT115" s="976"/>
      <c r="BU115" s="976"/>
      <c r="BV115" s="976" t="s">
        <v>390</v>
      </c>
      <c r="BW115" s="976"/>
      <c r="BX115" s="976"/>
      <c r="BY115" s="976"/>
      <c r="BZ115" s="976"/>
      <c r="CA115" s="976" t="s">
        <v>390</v>
      </c>
      <c r="CB115" s="976"/>
      <c r="CC115" s="976"/>
      <c r="CD115" s="976"/>
      <c r="CE115" s="976"/>
      <c r="CF115" s="970" t="s">
        <v>390</v>
      </c>
      <c r="CG115" s="971"/>
      <c r="CH115" s="971"/>
      <c r="CI115" s="971"/>
      <c r="CJ115" s="971"/>
      <c r="CK115" s="1001"/>
      <c r="CL115" s="1002"/>
      <c r="CM115" s="1005" t="s">
        <v>452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436</v>
      </c>
      <c r="DH115" s="1015"/>
      <c r="DI115" s="1015"/>
      <c r="DJ115" s="1015"/>
      <c r="DK115" s="1016"/>
      <c r="DL115" s="1017" t="s">
        <v>390</v>
      </c>
      <c r="DM115" s="1015"/>
      <c r="DN115" s="1015"/>
      <c r="DO115" s="1015"/>
      <c r="DP115" s="1016"/>
      <c r="DQ115" s="1017" t="s">
        <v>390</v>
      </c>
      <c r="DR115" s="1015"/>
      <c r="DS115" s="1015"/>
      <c r="DT115" s="1015"/>
      <c r="DU115" s="1016"/>
      <c r="DV115" s="1018" t="s">
        <v>390</v>
      </c>
      <c r="DW115" s="1019"/>
      <c r="DX115" s="1019"/>
      <c r="DY115" s="1019"/>
      <c r="DZ115" s="1020"/>
    </row>
    <row r="116" spans="1:130" s="247" customFormat="1" ht="26.25" customHeight="1" x14ac:dyDescent="0.15">
      <c r="A116" s="1012"/>
      <c r="B116" s="1013"/>
      <c r="C116" s="1021" t="s">
        <v>453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390</v>
      </c>
      <c r="AB116" s="1015"/>
      <c r="AC116" s="1015"/>
      <c r="AD116" s="1015"/>
      <c r="AE116" s="1016"/>
      <c r="AF116" s="1017" t="s">
        <v>390</v>
      </c>
      <c r="AG116" s="1015"/>
      <c r="AH116" s="1015"/>
      <c r="AI116" s="1015"/>
      <c r="AJ116" s="1016"/>
      <c r="AK116" s="1017" t="s">
        <v>407</v>
      </c>
      <c r="AL116" s="1015"/>
      <c r="AM116" s="1015"/>
      <c r="AN116" s="1015"/>
      <c r="AO116" s="1016"/>
      <c r="AP116" s="1018" t="s">
        <v>390</v>
      </c>
      <c r="AQ116" s="1019"/>
      <c r="AR116" s="1019"/>
      <c r="AS116" s="1019"/>
      <c r="AT116" s="1020"/>
      <c r="AU116" s="956"/>
      <c r="AV116" s="957"/>
      <c r="AW116" s="957"/>
      <c r="AX116" s="957"/>
      <c r="AY116" s="957"/>
      <c r="AZ116" s="1023" t="s">
        <v>454</v>
      </c>
      <c r="BA116" s="1024"/>
      <c r="BB116" s="1024"/>
      <c r="BC116" s="1024"/>
      <c r="BD116" s="1024"/>
      <c r="BE116" s="1024"/>
      <c r="BF116" s="1024"/>
      <c r="BG116" s="1024"/>
      <c r="BH116" s="1024"/>
      <c r="BI116" s="1024"/>
      <c r="BJ116" s="1024"/>
      <c r="BK116" s="1024"/>
      <c r="BL116" s="1024"/>
      <c r="BM116" s="1024"/>
      <c r="BN116" s="1024"/>
      <c r="BO116" s="1024"/>
      <c r="BP116" s="1025"/>
      <c r="BQ116" s="975" t="s">
        <v>436</v>
      </c>
      <c r="BR116" s="976"/>
      <c r="BS116" s="976"/>
      <c r="BT116" s="976"/>
      <c r="BU116" s="976"/>
      <c r="BV116" s="976" t="s">
        <v>390</v>
      </c>
      <c r="BW116" s="976"/>
      <c r="BX116" s="976"/>
      <c r="BY116" s="976"/>
      <c r="BZ116" s="976"/>
      <c r="CA116" s="976" t="s">
        <v>407</v>
      </c>
      <c r="CB116" s="976"/>
      <c r="CC116" s="976"/>
      <c r="CD116" s="976"/>
      <c r="CE116" s="976"/>
      <c r="CF116" s="970" t="s">
        <v>436</v>
      </c>
      <c r="CG116" s="971"/>
      <c r="CH116" s="971"/>
      <c r="CI116" s="971"/>
      <c r="CJ116" s="971"/>
      <c r="CK116" s="1001"/>
      <c r="CL116" s="1002"/>
      <c r="CM116" s="972" t="s">
        <v>455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390</v>
      </c>
      <c r="DH116" s="1015"/>
      <c r="DI116" s="1015"/>
      <c r="DJ116" s="1015"/>
      <c r="DK116" s="1016"/>
      <c r="DL116" s="1017" t="s">
        <v>390</v>
      </c>
      <c r="DM116" s="1015"/>
      <c r="DN116" s="1015"/>
      <c r="DO116" s="1015"/>
      <c r="DP116" s="1016"/>
      <c r="DQ116" s="1017" t="s">
        <v>436</v>
      </c>
      <c r="DR116" s="1015"/>
      <c r="DS116" s="1015"/>
      <c r="DT116" s="1015"/>
      <c r="DU116" s="1016"/>
      <c r="DV116" s="1018" t="s">
        <v>390</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456</v>
      </c>
      <c r="Z117" s="942"/>
      <c r="AA117" s="1032">
        <v>1773318</v>
      </c>
      <c r="AB117" s="1033"/>
      <c r="AC117" s="1033"/>
      <c r="AD117" s="1033"/>
      <c r="AE117" s="1034"/>
      <c r="AF117" s="1035">
        <v>1737067</v>
      </c>
      <c r="AG117" s="1033"/>
      <c r="AH117" s="1033"/>
      <c r="AI117" s="1033"/>
      <c r="AJ117" s="1034"/>
      <c r="AK117" s="1035">
        <v>1737603</v>
      </c>
      <c r="AL117" s="1033"/>
      <c r="AM117" s="1033"/>
      <c r="AN117" s="1033"/>
      <c r="AO117" s="1034"/>
      <c r="AP117" s="1036"/>
      <c r="AQ117" s="1037"/>
      <c r="AR117" s="1037"/>
      <c r="AS117" s="1037"/>
      <c r="AT117" s="1038"/>
      <c r="AU117" s="956"/>
      <c r="AV117" s="957"/>
      <c r="AW117" s="957"/>
      <c r="AX117" s="957"/>
      <c r="AY117" s="957"/>
      <c r="AZ117" s="1023" t="s">
        <v>457</v>
      </c>
      <c r="BA117" s="1024"/>
      <c r="BB117" s="1024"/>
      <c r="BC117" s="1024"/>
      <c r="BD117" s="1024"/>
      <c r="BE117" s="1024"/>
      <c r="BF117" s="1024"/>
      <c r="BG117" s="1024"/>
      <c r="BH117" s="1024"/>
      <c r="BI117" s="1024"/>
      <c r="BJ117" s="1024"/>
      <c r="BK117" s="1024"/>
      <c r="BL117" s="1024"/>
      <c r="BM117" s="1024"/>
      <c r="BN117" s="1024"/>
      <c r="BO117" s="1024"/>
      <c r="BP117" s="1025"/>
      <c r="BQ117" s="975" t="s">
        <v>390</v>
      </c>
      <c r="BR117" s="976"/>
      <c r="BS117" s="976"/>
      <c r="BT117" s="976"/>
      <c r="BU117" s="976"/>
      <c r="BV117" s="976" t="s">
        <v>390</v>
      </c>
      <c r="BW117" s="976"/>
      <c r="BX117" s="976"/>
      <c r="BY117" s="976"/>
      <c r="BZ117" s="976"/>
      <c r="CA117" s="976" t="s">
        <v>390</v>
      </c>
      <c r="CB117" s="976"/>
      <c r="CC117" s="976"/>
      <c r="CD117" s="976"/>
      <c r="CE117" s="976"/>
      <c r="CF117" s="970" t="s">
        <v>407</v>
      </c>
      <c r="CG117" s="971"/>
      <c r="CH117" s="971"/>
      <c r="CI117" s="971"/>
      <c r="CJ117" s="971"/>
      <c r="CK117" s="1001"/>
      <c r="CL117" s="1002"/>
      <c r="CM117" s="972" t="s">
        <v>458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390</v>
      </c>
      <c r="DH117" s="1015"/>
      <c r="DI117" s="1015"/>
      <c r="DJ117" s="1015"/>
      <c r="DK117" s="1016"/>
      <c r="DL117" s="1017" t="s">
        <v>390</v>
      </c>
      <c r="DM117" s="1015"/>
      <c r="DN117" s="1015"/>
      <c r="DO117" s="1015"/>
      <c r="DP117" s="1016"/>
      <c r="DQ117" s="1017" t="s">
        <v>407</v>
      </c>
      <c r="DR117" s="1015"/>
      <c r="DS117" s="1015"/>
      <c r="DT117" s="1015"/>
      <c r="DU117" s="1016"/>
      <c r="DV117" s="1018" t="s">
        <v>407</v>
      </c>
      <c r="DW117" s="1019"/>
      <c r="DX117" s="1019"/>
      <c r="DY117" s="1019"/>
      <c r="DZ117" s="1020"/>
    </row>
    <row r="118" spans="1:130" s="247" customFormat="1" ht="26.25" customHeight="1" x14ac:dyDescent="0.15">
      <c r="A118" s="960" t="s">
        <v>431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429</v>
      </c>
      <c r="AB118" s="941"/>
      <c r="AC118" s="941"/>
      <c r="AD118" s="941"/>
      <c r="AE118" s="942"/>
      <c r="AF118" s="940" t="s">
        <v>306</v>
      </c>
      <c r="AG118" s="941"/>
      <c r="AH118" s="941"/>
      <c r="AI118" s="941"/>
      <c r="AJ118" s="942"/>
      <c r="AK118" s="940" t="s">
        <v>305</v>
      </c>
      <c r="AL118" s="941"/>
      <c r="AM118" s="941"/>
      <c r="AN118" s="941"/>
      <c r="AO118" s="942"/>
      <c r="AP118" s="1027" t="s">
        <v>430</v>
      </c>
      <c r="AQ118" s="1028"/>
      <c r="AR118" s="1028"/>
      <c r="AS118" s="1028"/>
      <c r="AT118" s="1029"/>
      <c r="AU118" s="956"/>
      <c r="AV118" s="957"/>
      <c r="AW118" s="957"/>
      <c r="AX118" s="957"/>
      <c r="AY118" s="957"/>
      <c r="AZ118" s="1030" t="s">
        <v>459</v>
      </c>
      <c r="BA118" s="1021"/>
      <c r="BB118" s="1021"/>
      <c r="BC118" s="1021"/>
      <c r="BD118" s="1021"/>
      <c r="BE118" s="1021"/>
      <c r="BF118" s="1021"/>
      <c r="BG118" s="1021"/>
      <c r="BH118" s="1021"/>
      <c r="BI118" s="1021"/>
      <c r="BJ118" s="1021"/>
      <c r="BK118" s="1021"/>
      <c r="BL118" s="1021"/>
      <c r="BM118" s="1021"/>
      <c r="BN118" s="1021"/>
      <c r="BO118" s="1021"/>
      <c r="BP118" s="1022"/>
      <c r="BQ118" s="1053">
        <v>122161</v>
      </c>
      <c r="BR118" s="1054"/>
      <c r="BS118" s="1054"/>
      <c r="BT118" s="1054"/>
      <c r="BU118" s="1054"/>
      <c r="BV118" s="1054">
        <v>148674</v>
      </c>
      <c r="BW118" s="1054"/>
      <c r="BX118" s="1054"/>
      <c r="BY118" s="1054"/>
      <c r="BZ118" s="1054"/>
      <c r="CA118" s="1054">
        <v>223807</v>
      </c>
      <c r="CB118" s="1054"/>
      <c r="CC118" s="1054"/>
      <c r="CD118" s="1054"/>
      <c r="CE118" s="1054"/>
      <c r="CF118" s="970">
        <v>3.8</v>
      </c>
      <c r="CG118" s="971"/>
      <c r="CH118" s="971"/>
      <c r="CI118" s="971"/>
      <c r="CJ118" s="971"/>
      <c r="CK118" s="1001"/>
      <c r="CL118" s="1002"/>
      <c r="CM118" s="972" t="s">
        <v>460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390</v>
      </c>
      <c r="DH118" s="1015"/>
      <c r="DI118" s="1015"/>
      <c r="DJ118" s="1015"/>
      <c r="DK118" s="1016"/>
      <c r="DL118" s="1017" t="s">
        <v>390</v>
      </c>
      <c r="DM118" s="1015"/>
      <c r="DN118" s="1015"/>
      <c r="DO118" s="1015"/>
      <c r="DP118" s="1016"/>
      <c r="DQ118" s="1017" t="s">
        <v>390</v>
      </c>
      <c r="DR118" s="1015"/>
      <c r="DS118" s="1015"/>
      <c r="DT118" s="1015"/>
      <c r="DU118" s="1016"/>
      <c r="DV118" s="1018" t="s">
        <v>390</v>
      </c>
      <c r="DW118" s="1019"/>
      <c r="DX118" s="1019"/>
      <c r="DY118" s="1019"/>
      <c r="DZ118" s="1020"/>
    </row>
    <row r="119" spans="1:130" s="247" customFormat="1" ht="26.25" customHeight="1" x14ac:dyDescent="0.15">
      <c r="A119" s="1114" t="s">
        <v>434</v>
      </c>
      <c r="B119" s="1000"/>
      <c r="C119" s="979" t="s">
        <v>435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390</v>
      </c>
      <c r="AB119" s="948"/>
      <c r="AC119" s="948"/>
      <c r="AD119" s="948"/>
      <c r="AE119" s="949"/>
      <c r="AF119" s="950" t="s">
        <v>390</v>
      </c>
      <c r="AG119" s="948"/>
      <c r="AH119" s="948"/>
      <c r="AI119" s="948"/>
      <c r="AJ119" s="949"/>
      <c r="AK119" s="950" t="s">
        <v>390</v>
      </c>
      <c r="AL119" s="948"/>
      <c r="AM119" s="948"/>
      <c r="AN119" s="948"/>
      <c r="AO119" s="949"/>
      <c r="AP119" s="951" t="s">
        <v>390</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461</v>
      </c>
      <c r="BP119" s="1062"/>
      <c r="BQ119" s="1053">
        <v>21194885</v>
      </c>
      <c r="BR119" s="1054"/>
      <c r="BS119" s="1054"/>
      <c r="BT119" s="1054"/>
      <c r="BU119" s="1054"/>
      <c r="BV119" s="1054">
        <v>20859123</v>
      </c>
      <c r="BW119" s="1054"/>
      <c r="BX119" s="1054"/>
      <c r="BY119" s="1054"/>
      <c r="BZ119" s="1054"/>
      <c r="CA119" s="1054">
        <v>20478124</v>
      </c>
      <c r="CB119" s="1054"/>
      <c r="CC119" s="1054"/>
      <c r="CD119" s="1054"/>
      <c r="CE119" s="1054"/>
      <c r="CF119" s="1055"/>
      <c r="CG119" s="1056"/>
      <c r="CH119" s="1056"/>
      <c r="CI119" s="1056"/>
      <c r="CJ119" s="1057"/>
      <c r="CK119" s="1003"/>
      <c r="CL119" s="1004"/>
      <c r="CM119" s="1058" t="s">
        <v>462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390</v>
      </c>
      <c r="DH119" s="1040"/>
      <c r="DI119" s="1040"/>
      <c r="DJ119" s="1040"/>
      <c r="DK119" s="1041"/>
      <c r="DL119" s="1039" t="s">
        <v>390</v>
      </c>
      <c r="DM119" s="1040"/>
      <c r="DN119" s="1040"/>
      <c r="DO119" s="1040"/>
      <c r="DP119" s="1041"/>
      <c r="DQ119" s="1039" t="s">
        <v>390</v>
      </c>
      <c r="DR119" s="1040"/>
      <c r="DS119" s="1040"/>
      <c r="DT119" s="1040"/>
      <c r="DU119" s="1041"/>
      <c r="DV119" s="1042" t="s">
        <v>390</v>
      </c>
      <c r="DW119" s="1043"/>
      <c r="DX119" s="1043"/>
      <c r="DY119" s="1043"/>
      <c r="DZ119" s="1044"/>
    </row>
    <row r="120" spans="1:130" s="247" customFormat="1" ht="26.25" customHeight="1" x14ac:dyDescent="0.15">
      <c r="A120" s="1115"/>
      <c r="B120" s="1002"/>
      <c r="C120" s="972" t="s">
        <v>439</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390</v>
      </c>
      <c r="AB120" s="1015"/>
      <c r="AC120" s="1015"/>
      <c r="AD120" s="1015"/>
      <c r="AE120" s="1016"/>
      <c r="AF120" s="1017" t="s">
        <v>390</v>
      </c>
      <c r="AG120" s="1015"/>
      <c r="AH120" s="1015"/>
      <c r="AI120" s="1015"/>
      <c r="AJ120" s="1016"/>
      <c r="AK120" s="1017" t="s">
        <v>390</v>
      </c>
      <c r="AL120" s="1015"/>
      <c r="AM120" s="1015"/>
      <c r="AN120" s="1015"/>
      <c r="AO120" s="1016"/>
      <c r="AP120" s="1018" t="s">
        <v>390</v>
      </c>
      <c r="AQ120" s="1019"/>
      <c r="AR120" s="1019"/>
      <c r="AS120" s="1019"/>
      <c r="AT120" s="1020"/>
      <c r="AU120" s="1045" t="s">
        <v>463</v>
      </c>
      <c r="AV120" s="1046"/>
      <c r="AW120" s="1046"/>
      <c r="AX120" s="1046"/>
      <c r="AY120" s="1047"/>
      <c r="AZ120" s="996" t="s">
        <v>464</v>
      </c>
      <c r="BA120" s="945"/>
      <c r="BB120" s="945"/>
      <c r="BC120" s="945"/>
      <c r="BD120" s="945"/>
      <c r="BE120" s="945"/>
      <c r="BF120" s="945"/>
      <c r="BG120" s="945"/>
      <c r="BH120" s="945"/>
      <c r="BI120" s="945"/>
      <c r="BJ120" s="945"/>
      <c r="BK120" s="945"/>
      <c r="BL120" s="945"/>
      <c r="BM120" s="945"/>
      <c r="BN120" s="945"/>
      <c r="BO120" s="945"/>
      <c r="BP120" s="946"/>
      <c r="BQ120" s="982">
        <v>3775532</v>
      </c>
      <c r="BR120" s="983"/>
      <c r="BS120" s="983"/>
      <c r="BT120" s="983"/>
      <c r="BU120" s="983"/>
      <c r="BV120" s="983">
        <v>3400845</v>
      </c>
      <c r="BW120" s="983"/>
      <c r="BX120" s="983"/>
      <c r="BY120" s="983"/>
      <c r="BZ120" s="983"/>
      <c r="CA120" s="983">
        <v>3105245</v>
      </c>
      <c r="CB120" s="983"/>
      <c r="CC120" s="983"/>
      <c r="CD120" s="983"/>
      <c r="CE120" s="983"/>
      <c r="CF120" s="997">
        <v>52.6</v>
      </c>
      <c r="CG120" s="998"/>
      <c r="CH120" s="998"/>
      <c r="CI120" s="998"/>
      <c r="CJ120" s="998"/>
      <c r="CK120" s="1063" t="s">
        <v>465</v>
      </c>
      <c r="CL120" s="1064"/>
      <c r="CM120" s="1064"/>
      <c r="CN120" s="1064"/>
      <c r="CO120" s="1065"/>
      <c r="CP120" s="1071" t="s">
        <v>466</v>
      </c>
      <c r="CQ120" s="1072"/>
      <c r="CR120" s="1072"/>
      <c r="CS120" s="1072"/>
      <c r="CT120" s="1072"/>
      <c r="CU120" s="1072"/>
      <c r="CV120" s="1072"/>
      <c r="CW120" s="1072"/>
      <c r="CX120" s="1072"/>
      <c r="CY120" s="1072"/>
      <c r="CZ120" s="1072"/>
      <c r="DA120" s="1072"/>
      <c r="DB120" s="1072"/>
      <c r="DC120" s="1072"/>
      <c r="DD120" s="1072"/>
      <c r="DE120" s="1072"/>
      <c r="DF120" s="1073"/>
      <c r="DG120" s="982">
        <v>1684781</v>
      </c>
      <c r="DH120" s="983"/>
      <c r="DI120" s="983"/>
      <c r="DJ120" s="983"/>
      <c r="DK120" s="983"/>
      <c r="DL120" s="983">
        <v>1809953</v>
      </c>
      <c r="DM120" s="983"/>
      <c r="DN120" s="983"/>
      <c r="DO120" s="983"/>
      <c r="DP120" s="983"/>
      <c r="DQ120" s="983">
        <v>1914333</v>
      </c>
      <c r="DR120" s="983"/>
      <c r="DS120" s="983"/>
      <c r="DT120" s="983"/>
      <c r="DU120" s="983"/>
      <c r="DV120" s="984">
        <v>32.4</v>
      </c>
      <c r="DW120" s="984"/>
      <c r="DX120" s="984"/>
      <c r="DY120" s="984"/>
      <c r="DZ120" s="985"/>
    </row>
    <row r="121" spans="1:130" s="247" customFormat="1" ht="26.25" customHeight="1" x14ac:dyDescent="0.15">
      <c r="A121" s="1115"/>
      <c r="B121" s="1002"/>
      <c r="C121" s="1023" t="s">
        <v>467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390</v>
      </c>
      <c r="AB121" s="1015"/>
      <c r="AC121" s="1015"/>
      <c r="AD121" s="1015"/>
      <c r="AE121" s="1016"/>
      <c r="AF121" s="1017" t="s">
        <v>390</v>
      </c>
      <c r="AG121" s="1015"/>
      <c r="AH121" s="1015"/>
      <c r="AI121" s="1015"/>
      <c r="AJ121" s="1016"/>
      <c r="AK121" s="1017" t="s">
        <v>390</v>
      </c>
      <c r="AL121" s="1015"/>
      <c r="AM121" s="1015"/>
      <c r="AN121" s="1015"/>
      <c r="AO121" s="1016"/>
      <c r="AP121" s="1018" t="s">
        <v>390</v>
      </c>
      <c r="AQ121" s="1019"/>
      <c r="AR121" s="1019"/>
      <c r="AS121" s="1019"/>
      <c r="AT121" s="1020"/>
      <c r="AU121" s="1048"/>
      <c r="AV121" s="1049"/>
      <c r="AW121" s="1049"/>
      <c r="AX121" s="1049"/>
      <c r="AY121" s="1050"/>
      <c r="AZ121" s="1005" t="s">
        <v>468</v>
      </c>
      <c r="BA121" s="1006"/>
      <c r="BB121" s="1006"/>
      <c r="BC121" s="1006"/>
      <c r="BD121" s="1006"/>
      <c r="BE121" s="1006"/>
      <c r="BF121" s="1006"/>
      <c r="BG121" s="1006"/>
      <c r="BH121" s="1006"/>
      <c r="BI121" s="1006"/>
      <c r="BJ121" s="1006"/>
      <c r="BK121" s="1006"/>
      <c r="BL121" s="1006"/>
      <c r="BM121" s="1006"/>
      <c r="BN121" s="1006"/>
      <c r="BO121" s="1006"/>
      <c r="BP121" s="1007"/>
      <c r="BQ121" s="975">
        <v>1994697</v>
      </c>
      <c r="BR121" s="976"/>
      <c r="BS121" s="976"/>
      <c r="BT121" s="976"/>
      <c r="BU121" s="976"/>
      <c r="BV121" s="976">
        <v>1913081</v>
      </c>
      <c r="BW121" s="976"/>
      <c r="BX121" s="976"/>
      <c r="BY121" s="976"/>
      <c r="BZ121" s="976"/>
      <c r="CA121" s="976">
        <v>1891077</v>
      </c>
      <c r="CB121" s="976"/>
      <c r="CC121" s="976"/>
      <c r="CD121" s="976"/>
      <c r="CE121" s="976"/>
      <c r="CF121" s="970">
        <v>32</v>
      </c>
      <c r="CG121" s="971"/>
      <c r="CH121" s="971"/>
      <c r="CI121" s="971"/>
      <c r="CJ121" s="971"/>
      <c r="CK121" s="1066"/>
      <c r="CL121" s="1067"/>
      <c r="CM121" s="1067"/>
      <c r="CN121" s="1067"/>
      <c r="CO121" s="1068"/>
      <c r="CP121" s="1076" t="s">
        <v>469</v>
      </c>
      <c r="CQ121" s="1077"/>
      <c r="CR121" s="1077"/>
      <c r="CS121" s="1077"/>
      <c r="CT121" s="1077"/>
      <c r="CU121" s="1077"/>
      <c r="CV121" s="1077"/>
      <c r="CW121" s="1077"/>
      <c r="CX121" s="1077"/>
      <c r="CY121" s="1077"/>
      <c r="CZ121" s="1077"/>
      <c r="DA121" s="1077"/>
      <c r="DB121" s="1077"/>
      <c r="DC121" s="1077"/>
      <c r="DD121" s="1077"/>
      <c r="DE121" s="1077"/>
      <c r="DF121" s="1078"/>
      <c r="DG121" s="975">
        <v>903643</v>
      </c>
      <c r="DH121" s="976"/>
      <c r="DI121" s="976"/>
      <c r="DJ121" s="976"/>
      <c r="DK121" s="976"/>
      <c r="DL121" s="976">
        <v>879197</v>
      </c>
      <c r="DM121" s="976"/>
      <c r="DN121" s="976"/>
      <c r="DO121" s="976"/>
      <c r="DP121" s="976"/>
      <c r="DQ121" s="976">
        <v>847246</v>
      </c>
      <c r="DR121" s="976"/>
      <c r="DS121" s="976"/>
      <c r="DT121" s="976"/>
      <c r="DU121" s="976"/>
      <c r="DV121" s="977">
        <v>14.4</v>
      </c>
      <c r="DW121" s="977"/>
      <c r="DX121" s="977"/>
      <c r="DY121" s="977"/>
      <c r="DZ121" s="978"/>
    </row>
    <row r="122" spans="1:130" s="247" customFormat="1" ht="26.25" customHeight="1" x14ac:dyDescent="0.15">
      <c r="A122" s="1115"/>
      <c r="B122" s="1002"/>
      <c r="C122" s="972" t="s">
        <v>449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390</v>
      </c>
      <c r="AB122" s="1015"/>
      <c r="AC122" s="1015"/>
      <c r="AD122" s="1015"/>
      <c r="AE122" s="1016"/>
      <c r="AF122" s="1017" t="s">
        <v>390</v>
      </c>
      <c r="AG122" s="1015"/>
      <c r="AH122" s="1015"/>
      <c r="AI122" s="1015"/>
      <c r="AJ122" s="1016"/>
      <c r="AK122" s="1017" t="s">
        <v>390</v>
      </c>
      <c r="AL122" s="1015"/>
      <c r="AM122" s="1015"/>
      <c r="AN122" s="1015"/>
      <c r="AO122" s="1016"/>
      <c r="AP122" s="1018" t="s">
        <v>390</v>
      </c>
      <c r="AQ122" s="1019"/>
      <c r="AR122" s="1019"/>
      <c r="AS122" s="1019"/>
      <c r="AT122" s="1020"/>
      <c r="AU122" s="1048"/>
      <c r="AV122" s="1049"/>
      <c r="AW122" s="1049"/>
      <c r="AX122" s="1049"/>
      <c r="AY122" s="1050"/>
      <c r="AZ122" s="1030" t="s">
        <v>470</v>
      </c>
      <c r="BA122" s="1021"/>
      <c r="BB122" s="1021"/>
      <c r="BC122" s="1021"/>
      <c r="BD122" s="1021"/>
      <c r="BE122" s="1021"/>
      <c r="BF122" s="1021"/>
      <c r="BG122" s="1021"/>
      <c r="BH122" s="1021"/>
      <c r="BI122" s="1021"/>
      <c r="BJ122" s="1021"/>
      <c r="BK122" s="1021"/>
      <c r="BL122" s="1021"/>
      <c r="BM122" s="1021"/>
      <c r="BN122" s="1021"/>
      <c r="BO122" s="1021"/>
      <c r="BP122" s="1022"/>
      <c r="BQ122" s="1053">
        <v>9342758</v>
      </c>
      <c r="BR122" s="1054"/>
      <c r="BS122" s="1054"/>
      <c r="BT122" s="1054"/>
      <c r="BU122" s="1054"/>
      <c r="BV122" s="1054">
        <v>9326017</v>
      </c>
      <c r="BW122" s="1054"/>
      <c r="BX122" s="1054"/>
      <c r="BY122" s="1054"/>
      <c r="BZ122" s="1054"/>
      <c r="CA122" s="1054">
        <v>9376599</v>
      </c>
      <c r="CB122" s="1054"/>
      <c r="CC122" s="1054"/>
      <c r="CD122" s="1054"/>
      <c r="CE122" s="1054"/>
      <c r="CF122" s="1074">
        <v>158.80000000000001</v>
      </c>
      <c r="CG122" s="1075"/>
      <c r="CH122" s="1075"/>
      <c r="CI122" s="1075"/>
      <c r="CJ122" s="1075"/>
      <c r="CK122" s="1066"/>
      <c r="CL122" s="1067"/>
      <c r="CM122" s="1067"/>
      <c r="CN122" s="1067"/>
      <c r="CO122" s="1068"/>
      <c r="CP122" s="1076" t="s">
        <v>471</v>
      </c>
      <c r="CQ122" s="1077"/>
      <c r="CR122" s="1077"/>
      <c r="CS122" s="1077"/>
      <c r="CT122" s="1077"/>
      <c r="CU122" s="1077"/>
      <c r="CV122" s="1077"/>
      <c r="CW122" s="1077"/>
      <c r="CX122" s="1077"/>
      <c r="CY122" s="1077"/>
      <c r="CZ122" s="1077"/>
      <c r="DA122" s="1077"/>
      <c r="DB122" s="1077"/>
      <c r="DC122" s="1077"/>
      <c r="DD122" s="1077"/>
      <c r="DE122" s="1077"/>
      <c r="DF122" s="1078"/>
      <c r="DG122" s="975" t="s">
        <v>390</v>
      </c>
      <c r="DH122" s="976"/>
      <c r="DI122" s="976"/>
      <c r="DJ122" s="976"/>
      <c r="DK122" s="976"/>
      <c r="DL122" s="976" t="s">
        <v>390</v>
      </c>
      <c r="DM122" s="976"/>
      <c r="DN122" s="976"/>
      <c r="DO122" s="976"/>
      <c r="DP122" s="976"/>
      <c r="DQ122" s="976" t="s">
        <v>390</v>
      </c>
      <c r="DR122" s="976"/>
      <c r="DS122" s="976"/>
      <c r="DT122" s="976"/>
      <c r="DU122" s="976"/>
      <c r="DV122" s="977" t="s">
        <v>390</v>
      </c>
      <c r="DW122" s="977"/>
      <c r="DX122" s="977"/>
      <c r="DY122" s="977"/>
      <c r="DZ122" s="978"/>
    </row>
    <row r="123" spans="1:130" s="247" customFormat="1" ht="26.25" customHeight="1" x14ac:dyDescent="0.15">
      <c r="A123" s="1115"/>
      <c r="B123" s="1002"/>
      <c r="C123" s="972" t="s">
        <v>455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390</v>
      </c>
      <c r="AB123" s="1015"/>
      <c r="AC123" s="1015"/>
      <c r="AD123" s="1015"/>
      <c r="AE123" s="1016"/>
      <c r="AF123" s="1017" t="s">
        <v>390</v>
      </c>
      <c r="AG123" s="1015"/>
      <c r="AH123" s="1015"/>
      <c r="AI123" s="1015"/>
      <c r="AJ123" s="1016"/>
      <c r="AK123" s="1017" t="s">
        <v>390</v>
      </c>
      <c r="AL123" s="1015"/>
      <c r="AM123" s="1015"/>
      <c r="AN123" s="1015"/>
      <c r="AO123" s="1016"/>
      <c r="AP123" s="1018" t="s">
        <v>390</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472</v>
      </c>
      <c r="BP123" s="1062"/>
      <c r="BQ123" s="1121">
        <v>15112987</v>
      </c>
      <c r="BR123" s="1122"/>
      <c r="BS123" s="1122"/>
      <c r="BT123" s="1122"/>
      <c r="BU123" s="1122"/>
      <c r="BV123" s="1122">
        <v>14639943</v>
      </c>
      <c r="BW123" s="1122"/>
      <c r="BX123" s="1122"/>
      <c r="BY123" s="1122"/>
      <c r="BZ123" s="1122"/>
      <c r="CA123" s="1122">
        <v>14372921</v>
      </c>
      <c r="CB123" s="1122"/>
      <c r="CC123" s="1122"/>
      <c r="CD123" s="1122"/>
      <c r="CE123" s="1122"/>
      <c r="CF123" s="1055"/>
      <c r="CG123" s="1056"/>
      <c r="CH123" s="1056"/>
      <c r="CI123" s="1056"/>
      <c r="CJ123" s="1057"/>
      <c r="CK123" s="1066"/>
      <c r="CL123" s="1067"/>
      <c r="CM123" s="1067"/>
      <c r="CN123" s="1067"/>
      <c r="CO123" s="1068"/>
      <c r="CP123" s="1076" t="s">
        <v>403</v>
      </c>
      <c r="CQ123" s="1077"/>
      <c r="CR123" s="1077"/>
      <c r="CS123" s="1077"/>
      <c r="CT123" s="1077"/>
      <c r="CU123" s="1077"/>
      <c r="CV123" s="1077"/>
      <c r="CW123" s="1077"/>
      <c r="CX123" s="1077"/>
      <c r="CY123" s="1077"/>
      <c r="CZ123" s="1077"/>
      <c r="DA123" s="1077"/>
      <c r="DB123" s="1077"/>
      <c r="DC123" s="1077"/>
      <c r="DD123" s="1077"/>
      <c r="DE123" s="1077"/>
      <c r="DF123" s="1078"/>
      <c r="DG123" s="1014" t="s">
        <v>473</v>
      </c>
      <c r="DH123" s="1015"/>
      <c r="DI123" s="1015"/>
      <c r="DJ123" s="1015"/>
      <c r="DK123" s="1016"/>
      <c r="DL123" s="1017" t="s">
        <v>474</v>
      </c>
      <c r="DM123" s="1015"/>
      <c r="DN123" s="1015"/>
      <c r="DO123" s="1015"/>
      <c r="DP123" s="1016"/>
      <c r="DQ123" s="1017" t="s">
        <v>475</v>
      </c>
      <c r="DR123" s="1015"/>
      <c r="DS123" s="1015"/>
      <c r="DT123" s="1015"/>
      <c r="DU123" s="1016"/>
      <c r="DV123" s="1018" t="s">
        <v>407</v>
      </c>
      <c r="DW123" s="1019"/>
      <c r="DX123" s="1019"/>
      <c r="DY123" s="1019"/>
      <c r="DZ123" s="1020"/>
    </row>
    <row r="124" spans="1:130" s="247" customFormat="1" ht="26.25" customHeight="1" thickBot="1" x14ac:dyDescent="0.2">
      <c r="A124" s="1115"/>
      <c r="B124" s="1002"/>
      <c r="C124" s="972" t="s">
        <v>458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407</v>
      </c>
      <c r="AB124" s="1015"/>
      <c r="AC124" s="1015"/>
      <c r="AD124" s="1015"/>
      <c r="AE124" s="1016"/>
      <c r="AF124" s="1017" t="s">
        <v>407</v>
      </c>
      <c r="AG124" s="1015"/>
      <c r="AH124" s="1015"/>
      <c r="AI124" s="1015"/>
      <c r="AJ124" s="1016"/>
      <c r="AK124" s="1017" t="s">
        <v>407</v>
      </c>
      <c r="AL124" s="1015"/>
      <c r="AM124" s="1015"/>
      <c r="AN124" s="1015"/>
      <c r="AO124" s="1016"/>
      <c r="AP124" s="1018" t="s">
        <v>476</v>
      </c>
      <c r="AQ124" s="1019"/>
      <c r="AR124" s="1019"/>
      <c r="AS124" s="1019"/>
      <c r="AT124" s="1020"/>
      <c r="AU124" s="1117" t="s">
        <v>477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103.3</v>
      </c>
      <c r="BR124" s="1084"/>
      <c r="BS124" s="1084"/>
      <c r="BT124" s="1084"/>
      <c r="BU124" s="1084"/>
      <c r="BV124" s="1084">
        <v>104.9</v>
      </c>
      <c r="BW124" s="1084"/>
      <c r="BX124" s="1084"/>
      <c r="BY124" s="1084"/>
      <c r="BZ124" s="1084"/>
      <c r="CA124" s="1084">
        <v>103.4</v>
      </c>
      <c r="CB124" s="1084"/>
      <c r="CC124" s="1084"/>
      <c r="CD124" s="1084"/>
      <c r="CE124" s="1084"/>
      <c r="CF124" s="1085"/>
      <c r="CG124" s="1086"/>
      <c r="CH124" s="1086"/>
      <c r="CI124" s="1086"/>
      <c r="CJ124" s="1087"/>
      <c r="CK124" s="1069"/>
      <c r="CL124" s="1069"/>
      <c r="CM124" s="1069"/>
      <c r="CN124" s="1069"/>
      <c r="CO124" s="1070"/>
      <c r="CP124" s="1076" t="s">
        <v>478</v>
      </c>
      <c r="CQ124" s="1077"/>
      <c r="CR124" s="1077"/>
      <c r="CS124" s="1077"/>
      <c r="CT124" s="1077"/>
      <c r="CU124" s="1077"/>
      <c r="CV124" s="1077"/>
      <c r="CW124" s="1077"/>
      <c r="CX124" s="1077"/>
      <c r="CY124" s="1077"/>
      <c r="CZ124" s="1077"/>
      <c r="DA124" s="1077"/>
      <c r="DB124" s="1077"/>
      <c r="DC124" s="1077"/>
      <c r="DD124" s="1077"/>
      <c r="DE124" s="1077"/>
      <c r="DF124" s="1078"/>
      <c r="DG124" s="1061" t="s">
        <v>474</v>
      </c>
      <c r="DH124" s="1040"/>
      <c r="DI124" s="1040"/>
      <c r="DJ124" s="1040"/>
      <c r="DK124" s="1041"/>
      <c r="DL124" s="1039" t="s">
        <v>407</v>
      </c>
      <c r="DM124" s="1040"/>
      <c r="DN124" s="1040"/>
      <c r="DO124" s="1040"/>
      <c r="DP124" s="1041"/>
      <c r="DQ124" s="1039" t="s">
        <v>479</v>
      </c>
      <c r="DR124" s="1040"/>
      <c r="DS124" s="1040"/>
      <c r="DT124" s="1040"/>
      <c r="DU124" s="1041"/>
      <c r="DV124" s="1042" t="s">
        <v>476</v>
      </c>
      <c r="DW124" s="1043"/>
      <c r="DX124" s="1043"/>
      <c r="DY124" s="1043"/>
      <c r="DZ124" s="1044"/>
    </row>
    <row r="125" spans="1:130" s="247" customFormat="1" ht="26.25" customHeight="1" x14ac:dyDescent="0.15">
      <c r="A125" s="1115"/>
      <c r="B125" s="1002"/>
      <c r="C125" s="972" t="s">
        <v>460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476</v>
      </c>
      <c r="AB125" s="1015"/>
      <c r="AC125" s="1015"/>
      <c r="AD125" s="1015"/>
      <c r="AE125" s="1016"/>
      <c r="AF125" s="1017" t="s">
        <v>480</v>
      </c>
      <c r="AG125" s="1015"/>
      <c r="AH125" s="1015"/>
      <c r="AI125" s="1015"/>
      <c r="AJ125" s="1016"/>
      <c r="AK125" s="1017" t="s">
        <v>407</v>
      </c>
      <c r="AL125" s="1015"/>
      <c r="AM125" s="1015"/>
      <c r="AN125" s="1015"/>
      <c r="AO125" s="1016"/>
      <c r="AP125" s="1018" t="s">
        <v>407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481</v>
      </c>
      <c r="CL125" s="1064"/>
      <c r="CM125" s="1064"/>
      <c r="CN125" s="1064"/>
      <c r="CO125" s="1065"/>
      <c r="CP125" s="996" t="s">
        <v>482</v>
      </c>
      <c r="CQ125" s="945"/>
      <c r="CR125" s="945"/>
      <c r="CS125" s="945"/>
      <c r="CT125" s="945"/>
      <c r="CU125" s="945"/>
      <c r="CV125" s="945"/>
      <c r="CW125" s="945"/>
      <c r="CX125" s="945"/>
      <c r="CY125" s="945"/>
      <c r="CZ125" s="945"/>
      <c r="DA125" s="945"/>
      <c r="DB125" s="945"/>
      <c r="DC125" s="945"/>
      <c r="DD125" s="945"/>
      <c r="DE125" s="945"/>
      <c r="DF125" s="946"/>
      <c r="DG125" s="982" t="s">
        <v>407</v>
      </c>
      <c r="DH125" s="983"/>
      <c r="DI125" s="983"/>
      <c r="DJ125" s="983"/>
      <c r="DK125" s="983"/>
      <c r="DL125" s="983" t="s">
        <v>480</v>
      </c>
      <c r="DM125" s="983"/>
      <c r="DN125" s="983"/>
      <c r="DO125" s="983"/>
      <c r="DP125" s="983"/>
      <c r="DQ125" s="983" t="s">
        <v>476</v>
      </c>
      <c r="DR125" s="983"/>
      <c r="DS125" s="983"/>
      <c r="DT125" s="983"/>
      <c r="DU125" s="983"/>
      <c r="DV125" s="984" t="s">
        <v>474</v>
      </c>
      <c r="DW125" s="984"/>
      <c r="DX125" s="984"/>
      <c r="DY125" s="984"/>
      <c r="DZ125" s="985"/>
    </row>
    <row r="126" spans="1:130" s="247" customFormat="1" ht="26.25" customHeight="1" thickBot="1" x14ac:dyDescent="0.2">
      <c r="A126" s="1115"/>
      <c r="B126" s="1002"/>
      <c r="C126" s="972" t="s">
        <v>462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479</v>
      </c>
      <c r="AB126" s="1015"/>
      <c r="AC126" s="1015"/>
      <c r="AD126" s="1015"/>
      <c r="AE126" s="1016"/>
      <c r="AF126" s="1017" t="s">
        <v>475</v>
      </c>
      <c r="AG126" s="1015"/>
      <c r="AH126" s="1015"/>
      <c r="AI126" s="1015"/>
      <c r="AJ126" s="1016"/>
      <c r="AK126" s="1017" t="s">
        <v>476</v>
      </c>
      <c r="AL126" s="1015"/>
      <c r="AM126" s="1015"/>
      <c r="AN126" s="1015"/>
      <c r="AO126" s="1016"/>
      <c r="AP126" s="1018" t="s">
        <v>407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483</v>
      </c>
      <c r="CQ126" s="1006"/>
      <c r="CR126" s="1006"/>
      <c r="CS126" s="1006"/>
      <c r="CT126" s="1006"/>
      <c r="CU126" s="1006"/>
      <c r="CV126" s="1006"/>
      <c r="CW126" s="1006"/>
      <c r="CX126" s="1006"/>
      <c r="CY126" s="1006"/>
      <c r="CZ126" s="1006"/>
      <c r="DA126" s="1006"/>
      <c r="DB126" s="1006"/>
      <c r="DC126" s="1006"/>
      <c r="DD126" s="1006"/>
      <c r="DE126" s="1006"/>
      <c r="DF126" s="1007"/>
      <c r="DG126" s="975" t="s">
        <v>480</v>
      </c>
      <c r="DH126" s="976"/>
      <c r="DI126" s="976"/>
      <c r="DJ126" s="976"/>
      <c r="DK126" s="976"/>
      <c r="DL126" s="976" t="s">
        <v>407</v>
      </c>
      <c r="DM126" s="976"/>
      <c r="DN126" s="976"/>
      <c r="DO126" s="976"/>
      <c r="DP126" s="976"/>
      <c r="DQ126" s="976" t="s">
        <v>474</v>
      </c>
      <c r="DR126" s="976"/>
      <c r="DS126" s="976"/>
      <c r="DT126" s="976"/>
      <c r="DU126" s="976"/>
      <c r="DV126" s="977" t="s">
        <v>475</v>
      </c>
      <c r="DW126" s="977"/>
      <c r="DX126" s="977"/>
      <c r="DY126" s="977"/>
      <c r="DZ126" s="978"/>
    </row>
    <row r="127" spans="1:130" s="247" customFormat="1" ht="26.25" customHeight="1" x14ac:dyDescent="0.15">
      <c r="A127" s="1116"/>
      <c r="B127" s="1004"/>
      <c r="C127" s="1058" t="s">
        <v>484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479</v>
      </c>
      <c r="AB127" s="1015"/>
      <c r="AC127" s="1015"/>
      <c r="AD127" s="1015"/>
      <c r="AE127" s="1016"/>
      <c r="AF127" s="1017" t="s">
        <v>480</v>
      </c>
      <c r="AG127" s="1015"/>
      <c r="AH127" s="1015"/>
      <c r="AI127" s="1015"/>
      <c r="AJ127" s="1016"/>
      <c r="AK127" s="1017" t="s">
        <v>480</v>
      </c>
      <c r="AL127" s="1015"/>
      <c r="AM127" s="1015"/>
      <c r="AN127" s="1015"/>
      <c r="AO127" s="1016"/>
      <c r="AP127" s="1018" t="s">
        <v>407</v>
      </c>
      <c r="AQ127" s="1019"/>
      <c r="AR127" s="1019"/>
      <c r="AS127" s="1019"/>
      <c r="AT127" s="1020"/>
      <c r="AU127" s="283"/>
      <c r="AV127" s="283"/>
      <c r="AW127" s="283"/>
      <c r="AX127" s="1088" t="s">
        <v>485</v>
      </c>
      <c r="AY127" s="1089"/>
      <c r="AZ127" s="1089"/>
      <c r="BA127" s="1089"/>
      <c r="BB127" s="1089"/>
      <c r="BC127" s="1089"/>
      <c r="BD127" s="1089"/>
      <c r="BE127" s="1090"/>
      <c r="BF127" s="1091" t="s">
        <v>486</v>
      </c>
      <c r="BG127" s="1089"/>
      <c r="BH127" s="1089"/>
      <c r="BI127" s="1089"/>
      <c r="BJ127" s="1089"/>
      <c r="BK127" s="1089"/>
      <c r="BL127" s="1090"/>
      <c r="BM127" s="1091" t="s">
        <v>487</v>
      </c>
      <c r="BN127" s="1089"/>
      <c r="BO127" s="1089"/>
      <c r="BP127" s="1089"/>
      <c r="BQ127" s="1089"/>
      <c r="BR127" s="1089"/>
      <c r="BS127" s="1090"/>
      <c r="BT127" s="1091" t="s">
        <v>488</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489</v>
      </c>
      <c r="CQ127" s="1006"/>
      <c r="CR127" s="1006"/>
      <c r="CS127" s="1006"/>
      <c r="CT127" s="1006"/>
      <c r="CU127" s="1006"/>
      <c r="CV127" s="1006"/>
      <c r="CW127" s="1006"/>
      <c r="CX127" s="1006"/>
      <c r="CY127" s="1006"/>
      <c r="CZ127" s="1006"/>
      <c r="DA127" s="1006"/>
      <c r="DB127" s="1006"/>
      <c r="DC127" s="1006"/>
      <c r="DD127" s="1006"/>
      <c r="DE127" s="1006"/>
      <c r="DF127" s="1007"/>
      <c r="DG127" s="975" t="s">
        <v>474</v>
      </c>
      <c r="DH127" s="976"/>
      <c r="DI127" s="976"/>
      <c r="DJ127" s="976"/>
      <c r="DK127" s="976"/>
      <c r="DL127" s="976" t="s">
        <v>476</v>
      </c>
      <c r="DM127" s="976"/>
      <c r="DN127" s="976"/>
      <c r="DO127" s="976"/>
      <c r="DP127" s="976"/>
      <c r="DQ127" s="976" t="s">
        <v>407</v>
      </c>
      <c r="DR127" s="976"/>
      <c r="DS127" s="976"/>
      <c r="DT127" s="976"/>
      <c r="DU127" s="976"/>
      <c r="DV127" s="977" t="s">
        <v>479</v>
      </c>
      <c r="DW127" s="977"/>
      <c r="DX127" s="977"/>
      <c r="DY127" s="977"/>
      <c r="DZ127" s="978"/>
    </row>
    <row r="128" spans="1:130" s="247" customFormat="1" ht="26.25" customHeight="1" thickBot="1" x14ac:dyDescent="0.2">
      <c r="A128" s="1099" t="s">
        <v>490</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491</v>
      </c>
      <c r="X128" s="1101"/>
      <c r="Y128" s="1101"/>
      <c r="Z128" s="1102"/>
      <c r="AA128" s="1103">
        <v>168227</v>
      </c>
      <c r="AB128" s="1104"/>
      <c r="AC128" s="1104"/>
      <c r="AD128" s="1104"/>
      <c r="AE128" s="1105"/>
      <c r="AF128" s="1106">
        <v>161960</v>
      </c>
      <c r="AG128" s="1104"/>
      <c r="AH128" s="1104"/>
      <c r="AI128" s="1104"/>
      <c r="AJ128" s="1105"/>
      <c r="AK128" s="1106">
        <v>156984</v>
      </c>
      <c r="AL128" s="1104"/>
      <c r="AM128" s="1104"/>
      <c r="AN128" s="1104"/>
      <c r="AO128" s="1105"/>
      <c r="AP128" s="1107"/>
      <c r="AQ128" s="1108"/>
      <c r="AR128" s="1108"/>
      <c r="AS128" s="1108"/>
      <c r="AT128" s="1109"/>
      <c r="AU128" s="283"/>
      <c r="AV128" s="283"/>
      <c r="AW128" s="283"/>
      <c r="AX128" s="944" t="s">
        <v>492</v>
      </c>
      <c r="AY128" s="945"/>
      <c r="AZ128" s="945"/>
      <c r="BA128" s="945"/>
      <c r="BB128" s="945"/>
      <c r="BC128" s="945"/>
      <c r="BD128" s="945"/>
      <c r="BE128" s="946"/>
      <c r="BF128" s="1110" t="s">
        <v>407</v>
      </c>
      <c r="BG128" s="1111"/>
      <c r="BH128" s="1111"/>
      <c r="BI128" s="1111"/>
      <c r="BJ128" s="1111"/>
      <c r="BK128" s="1111"/>
      <c r="BL128" s="1112"/>
      <c r="BM128" s="1110">
        <v>14.14</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493</v>
      </c>
      <c r="CQ128" s="1093"/>
      <c r="CR128" s="1093"/>
      <c r="CS128" s="1093"/>
      <c r="CT128" s="1093"/>
      <c r="CU128" s="1093"/>
      <c r="CV128" s="1093"/>
      <c r="CW128" s="1093"/>
      <c r="CX128" s="1093"/>
      <c r="CY128" s="1093"/>
      <c r="CZ128" s="1093"/>
      <c r="DA128" s="1093"/>
      <c r="DB128" s="1093"/>
      <c r="DC128" s="1093"/>
      <c r="DD128" s="1093"/>
      <c r="DE128" s="1093"/>
      <c r="DF128" s="1094"/>
      <c r="DG128" s="1095" t="s">
        <v>407</v>
      </c>
      <c r="DH128" s="1096"/>
      <c r="DI128" s="1096"/>
      <c r="DJ128" s="1096"/>
      <c r="DK128" s="1096"/>
      <c r="DL128" s="1096" t="s">
        <v>407</v>
      </c>
      <c r="DM128" s="1096"/>
      <c r="DN128" s="1096"/>
      <c r="DO128" s="1096"/>
      <c r="DP128" s="1096"/>
      <c r="DQ128" s="1096" t="s">
        <v>480</v>
      </c>
      <c r="DR128" s="1096"/>
      <c r="DS128" s="1096"/>
      <c r="DT128" s="1096"/>
      <c r="DU128" s="1096"/>
      <c r="DV128" s="1097" t="s">
        <v>407</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494</v>
      </c>
      <c r="X129" s="1130"/>
      <c r="Y129" s="1130"/>
      <c r="Z129" s="1131"/>
      <c r="AA129" s="1014">
        <v>6760148</v>
      </c>
      <c r="AB129" s="1015"/>
      <c r="AC129" s="1015"/>
      <c r="AD129" s="1015"/>
      <c r="AE129" s="1016"/>
      <c r="AF129" s="1017">
        <v>6757908</v>
      </c>
      <c r="AG129" s="1015"/>
      <c r="AH129" s="1015"/>
      <c r="AI129" s="1015"/>
      <c r="AJ129" s="1016"/>
      <c r="AK129" s="1017">
        <v>6731698</v>
      </c>
      <c r="AL129" s="1015"/>
      <c r="AM129" s="1015"/>
      <c r="AN129" s="1015"/>
      <c r="AO129" s="1016"/>
      <c r="AP129" s="1132"/>
      <c r="AQ129" s="1133"/>
      <c r="AR129" s="1133"/>
      <c r="AS129" s="1133"/>
      <c r="AT129" s="1134"/>
      <c r="AU129" s="285"/>
      <c r="AV129" s="285"/>
      <c r="AW129" s="285"/>
      <c r="AX129" s="1123" t="s">
        <v>495</v>
      </c>
      <c r="AY129" s="1006"/>
      <c r="AZ129" s="1006"/>
      <c r="BA129" s="1006"/>
      <c r="BB129" s="1006"/>
      <c r="BC129" s="1006"/>
      <c r="BD129" s="1006"/>
      <c r="BE129" s="1007"/>
      <c r="BF129" s="1124" t="s">
        <v>407</v>
      </c>
      <c r="BG129" s="1125"/>
      <c r="BH129" s="1125"/>
      <c r="BI129" s="1125"/>
      <c r="BJ129" s="1125"/>
      <c r="BK129" s="1125"/>
      <c r="BL129" s="1126"/>
      <c r="BM129" s="1124">
        <v>19.14</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497</v>
      </c>
      <c r="X130" s="1130"/>
      <c r="Y130" s="1130"/>
      <c r="Z130" s="1131"/>
      <c r="AA130" s="1014">
        <v>874861</v>
      </c>
      <c r="AB130" s="1015"/>
      <c r="AC130" s="1015"/>
      <c r="AD130" s="1015"/>
      <c r="AE130" s="1016"/>
      <c r="AF130" s="1017">
        <v>829456</v>
      </c>
      <c r="AG130" s="1015"/>
      <c r="AH130" s="1015"/>
      <c r="AI130" s="1015"/>
      <c r="AJ130" s="1016"/>
      <c r="AK130" s="1017">
        <v>828581</v>
      </c>
      <c r="AL130" s="1015"/>
      <c r="AM130" s="1015"/>
      <c r="AN130" s="1015"/>
      <c r="AO130" s="1016"/>
      <c r="AP130" s="1132"/>
      <c r="AQ130" s="1133"/>
      <c r="AR130" s="1133"/>
      <c r="AS130" s="1133"/>
      <c r="AT130" s="1134"/>
      <c r="AU130" s="285"/>
      <c r="AV130" s="285"/>
      <c r="AW130" s="285"/>
      <c r="AX130" s="1123" t="s">
        <v>498</v>
      </c>
      <c r="AY130" s="1006"/>
      <c r="AZ130" s="1006"/>
      <c r="BA130" s="1006"/>
      <c r="BB130" s="1006"/>
      <c r="BC130" s="1006"/>
      <c r="BD130" s="1006"/>
      <c r="BE130" s="1007"/>
      <c r="BF130" s="1160">
        <v>12.5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499</v>
      </c>
      <c r="X131" s="1168"/>
      <c r="Y131" s="1168"/>
      <c r="Z131" s="1169"/>
      <c r="AA131" s="1061">
        <v>5885287</v>
      </c>
      <c r="AB131" s="1040"/>
      <c r="AC131" s="1040"/>
      <c r="AD131" s="1040"/>
      <c r="AE131" s="1041"/>
      <c r="AF131" s="1039">
        <v>5928452</v>
      </c>
      <c r="AG131" s="1040"/>
      <c r="AH131" s="1040"/>
      <c r="AI131" s="1040"/>
      <c r="AJ131" s="1041"/>
      <c r="AK131" s="1039">
        <v>5903117</v>
      </c>
      <c r="AL131" s="1040"/>
      <c r="AM131" s="1040"/>
      <c r="AN131" s="1040"/>
      <c r="AO131" s="1041"/>
      <c r="AP131" s="1170"/>
      <c r="AQ131" s="1171"/>
      <c r="AR131" s="1171"/>
      <c r="AS131" s="1171"/>
      <c r="AT131" s="1172"/>
      <c r="AU131" s="285"/>
      <c r="AV131" s="285"/>
      <c r="AW131" s="285"/>
      <c r="AX131" s="1142" t="s">
        <v>500</v>
      </c>
      <c r="AY131" s="1093"/>
      <c r="AZ131" s="1093"/>
      <c r="BA131" s="1093"/>
      <c r="BB131" s="1093"/>
      <c r="BC131" s="1093"/>
      <c r="BD131" s="1093"/>
      <c r="BE131" s="1094"/>
      <c r="BF131" s="1143">
        <v>103.4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502</v>
      </c>
      <c r="W132" s="1153"/>
      <c r="X132" s="1153"/>
      <c r="Y132" s="1153"/>
      <c r="Z132" s="1154"/>
      <c r="AA132" s="1155">
        <v>12.40772115</v>
      </c>
      <c r="AB132" s="1156"/>
      <c r="AC132" s="1156"/>
      <c r="AD132" s="1156"/>
      <c r="AE132" s="1157"/>
      <c r="AF132" s="1158">
        <v>12.57749915</v>
      </c>
      <c r="AG132" s="1156"/>
      <c r="AH132" s="1156"/>
      <c r="AI132" s="1156"/>
      <c r="AJ132" s="1157"/>
      <c r="AK132" s="1158">
        <v>12.739676340000001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503</v>
      </c>
      <c r="W133" s="1136"/>
      <c r="X133" s="1136"/>
      <c r="Y133" s="1136"/>
      <c r="Z133" s="1137"/>
      <c r="AA133" s="1138">
        <v>11.4</v>
      </c>
      <c r="AB133" s="1139"/>
      <c r="AC133" s="1139"/>
      <c r="AD133" s="1139"/>
      <c r="AE133" s="1140"/>
      <c r="AF133" s="1138">
        <v>11.9</v>
      </c>
      <c r="AG133" s="1139"/>
      <c r="AH133" s="1139"/>
      <c r="AI133" s="1139"/>
      <c r="AJ133" s="1140"/>
      <c r="AK133" s="1138">
        <v>12.5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cMOvlor5skkEmvPvC/Vz12n/shxAOBeXyHSQNWgU0mjFTBuH/Cw+0+HfDqpfgfDIP8UhHNrbT65xxG51KKFw4w==" saltValue="FbXcp4qE84T1fQPa8AWF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IfPu+UesTXq/+ju0Gwde0QD0LC0/9StUytD4u5mjW7ai5AZ1yWlSmUzec8ohZWziVGTBXGhnGGyFIhTDXXKXA==" saltValue="bXXAovwkRG8NxlJSVFNI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hX14msTMzHDoiGssiYtf1ALQBZgl8zOMirm3WsKgjl6GHZhY+jvI8wY5O60nFwKRAAASRZYtw7EBnXwFryUNQ==" saltValue="Z6MW2aGBQTBMlxGsW4Fi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512</v>
      </c>
      <c r="AL9" s="1179"/>
      <c r="AM9" s="1179"/>
      <c r="AN9" s="1180"/>
      <c r="AO9" s="313">
        <v>2396656</v>
      </c>
      <c r="AP9" s="313">
        <v>103675</v>
      </c>
      <c r="AQ9" s="314">
        <v>90613</v>
      </c>
      <c r="AR9" s="315">
        <v>14.4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513</v>
      </c>
      <c r="AL10" s="1179"/>
      <c r="AM10" s="1179"/>
      <c r="AN10" s="1180"/>
      <c r="AO10" s="316">
        <v>222580</v>
      </c>
      <c r="AP10" s="316">
        <v>9628</v>
      </c>
      <c r="AQ10" s="317">
        <v>7525</v>
      </c>
      <c r="AR10" s="318">
        <v>27.9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514</v>
      </c>
      <c r="AL11" s="1179"/>
      <c r="AM11" s="1179"/>
      <c r="AN11" s="1180"/>
      <c r="AO11" s="316">
        <v>169961</v>
      </c>
      <c r="AP11" s="316">
        <v>7352</v>
      </c>
      <c r="AQ11" s="317">
        <v>9582</v>
      </c>
      <c r="AR11" s="318">
        <v>-23.3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515</v>
      </c>
      <c r="AL12" s="1179"/>
      <c r="AM12" s="1179"/>
      <c r="AN12" s="1180"/>
      <c r="AO12" s="316">
        <v>208504</v>
      </c>
      <c r="AP12" s="316">
        <v>9020</v>
      </c>
      <c r="AQ12" s="317">
        <v>1356</v>
      </c>
      <c r="AR12" s="318">
        <v>565.20000000000005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516</v>
      </c>
      <c r="AL13" s="1179"/>
      <c r="AM13" s="1179"/>
      <c r="AN13" s="1180"/>
      <c r="AO13" s="316" t="s">
        <v>517</v>
      </c>
      <c r="AP13" s="316" t="s">
        <v>517</v>
      </c>
      <c r="AQ13" s="317">
        <v>2</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518</v>
      </c>
      <c r="AL14" s="1179"/>
      <c r="AM14" s="1179"/>
      <c r="AN14" s="1180"/>
      <c r="AO14" s="316">
        <v>138315</v>
      </c>
      <c r="AP14" s="316">
        <v>5983</v>
      </c>
      <c r="AQ14" s="317">
        <v>4182</v>
      </c>
      <c r="AR14" s="318">
        <v>43.1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519</v>
      </c>
      <c r="AL15" s="1179"/>
      <c r="AM15" s="1179"/>
      <c r="AN15" s="1180"/>
      <c r="AO15" s="316">
        <v>82360</v>
      </c>
      <c r="AP15" s="316">
        <v>3563</v>
      </c>
      <c r="AQ15" s="317">
        <v>2331</v>
      </c>
      <c r="AR15" s="318">
        <v>52.9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520</v>
      </c>
      <c r="AL16" s="1182"/>
      <c r="AM16" s="1182"/>
      <c r="AN16" s="1183"/>
      <c r="AO16" s="316">
        <v>-222054</v>
      </c>
      <c r="AP16" s="316">
        <v>-9606</v>
      </c>
      <c r="AQ16" s="317">
        <v>-8270</v>
      </c>
      <c r="AR16" s="318">
        <v>16.2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2996322</v>
      </c>
      <c r="AP17" s="316">
        <v>129616</v>
      </c>
      <c r="AQ17" s="317">
        <v>107322</v>
      </c>
      <c r="AR17" s="318">
        <v>20.8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525</v>
      </c>
      <c r="AL21" s="1174"/>
      <c r="AM21" s="1174"/>
      <c r="AN21" s="1175"/>
      <c r="AO21" s="328">
        <v>11.9</v>
      </c>
      <c r="AP21" s="329">
        <v>10.18</v>
      </c>
      <c r="AQ21" s="330">
        <v>1.72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526</v>
      </c>
      <c r="AL22" s="1174"/>
      <c r="AM22" s="1174"/>
      <c r="AN22" s="1175"/>
      <c r="AO22" s="333">
        <v>98.6</v>
      </c>
      <c r="AP22" s="334">
        <v>97.7</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530</v>
      </c>
      <c r="AL32" s="1190"/>
      <c r="AM32" s="1190"/>
      <c r="AN32" s="1191"/>
      <c r="AO32" s="343">
        <v>1412871</v>
      </c>
      <c r="AP32" s="343">
        <v>61118</v>
      </c>
      <c r="AQ32" s="344">
        <v>67619</v>
      </c>
      <c r="AR32" s="345">
        <v>-9.6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531</v>
      </c>
      <c r="AL33" s="1190"/>
      <c r="AM33" s="1190"/>
      <c r="AN33" s="1191"/>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532</v>
      </c>
      <c r="AL34" s="1190"/>
      <c r="AM34" s="1190"/>
      <c r="AN34" s="1191"/>
      <c r="AO34" s="343" t="s">
        <v>517</v>
      </c>
      <c r="AP34" s="343" t="s">
        <v>517</v>
      </c>
      <c r="AQ34" s="344">
        <v>3</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533</v>
      </c>
      <c r="AL35" s="1190"/>
      <c r="AM35" s="1190"/>
      <c r="AN35" s="1191"/>
      <c r="AO35" s="343">
        <v>169768</v>
      </c>
      <c r="AP35" s="343">
        <v>7344</v>
      </c>
      <c r="AQ35" s="344">
        <v>17835</v>
      </c>
      <c r="AR35" s="345">
        <v>-58.8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534</v>
      </c>
      <c r="AL36" s="1190"/>
      <c r="AM36" s="1190"/>
      <c r="AN36" s="1191"/>
      <c r="AO36" s="343">
        <v>154964</v>
      </c>
      <c r="AP36" s="343">
        <v>6703</v>
      </c>
      <c r="AQ36" s="344">
        <v>2401</v>
      </c>
      <c r="AR36" s="345">
        <v>179.2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535</v>
      </c>
      <c r="AL37" s="1190"/>
      <c r="AM37" s="1190"/>
      <c r="AN37" s="1191"/>
      <c r="AO37" s="343" t="s">
        <v>517</v>
      </c>
      <c r="AP37" s="343" t="s">
        <v>517</v>
      </c>
      <c r="AQ37" s="344">
        <v>732</v>
      </c>
      <c r="AR37" s="345" t="s">
        <v>517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536</v>
      </c>
      <c r="AL38" s="1193"/>
      <c r="AM38" s="1193"/>
      <c r="AN38" s="1194"/>
      <c r="AO38" s="346" t="s">
        <v>517</v>
      </c>
      <c r="AP38" s="346" t="s">
        <v>517</v>
      </c>
      <c r="AQ38" s="347">
        <v>5</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537</v>
      </c>
      <c r="AL39" s="1193"/>
      <c r="AM39" s="1193"/>
      <c r="AN39" s="1194"/>
      <c r="AO39" s="343">
        <v>-156984</v>
      </c>
      <c r="AP39" s="343">
        <v>-6791</v>
      </c>
      <c r="AQ39" s="344">
        <v>-3806</v>
      </c>
      <c r="AR39" s="345">
        <v>78.400000000000006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538</v>
      </c>
      <c r="AL40" s="1190"/>
      <c r="AM40" s="1190"/>
      <c r="AN40" s="1191"/>
      <c r="AO40" s="343">
        <v>-828581</v>
      </c>
      <c r="AP40" s="343">
        <v>-35843</v>
      </c>
      <c r="AQ40" s="344">
        <v>-59049</v>
      </c>
      <c r="AR40" s="345">
        <v>-39.299999999999997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752038</v>
      </c>
      <c r="AP41" s="343">
        <v>32532</v>
      </c>
      <c r="AQ41" s="344">
        <v>25740</v>
      </c>
      <c r="AR41" s="345">
        <v>26.4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507</v>
      </c>
      <c r="AN49" s="1186" t="s">
        <v>542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2150155</v>
      </c>
      <c r="AN51" s="365">
        <v>87408</v>
      </c>
      <c r="AO51" s="366">
        <v>43.6</v>
      </c>
      <c r="AP51" s="367">
        <v>85459</v>
      </c>
      <c r="AQ51" s="368">
        <v>-19.8</v>
      </c>
      <c r="AR51" s="369">
        <v>63.4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1397035</v>
      </c>
      <c r="AN52" s="373">
        <v>56792</v>
      </c>
      <c r="AO52" s="374">
        <v>37.299999999999997</v>
      </c>
      <c r="AP52" s="375">
        <v>44378</v>
      </c>
      <c r="AQ52" s="376">
        <v>-2.6</v>
      </c>
      <c r="AR52" s="377">
        <v>39.9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1372056</v>
      </c>
      <c r="AN53" s="365">
        <v>56512</v>
      </c>
      <c r="AO53" s="366">
        <v>-35.299999999999997</v>
      </c>
      <c r="AP53" s="367">
        <v>83280</v>
      </c>
      <c r="AQ53" s="368">
        <v>-2.5</v>
      </c>
      <c r="AR53" s="369">
        <v>-32.799999999999997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751801</v>
      </c>
      <c r="AN54" s="373">
        <v>30965</v>
      </c>
      <c r="AO54" s="374">
        <v>-45.5</v>
      </c>
      <c r="AP54" s="375">
        <v>43123</v>
      </c>
      <c r="AQ54" s="376">
        <v>-2.8</v>
      </c>
      <c r="AR54" s="377">
        <v>-42.7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1315458</v>
      </c>
      <c r="AN55" s="365">
        <v>54799</v>
      </c>
      <c r="AO55" s="366">
        <v>-3</v>
      </c>
      <c r="AP55" s="367">
        <v>88968</v>
      </c>
      <c r="AQ55" s="368">
        <v>6.8</v>
      </c>
      <c r="AR55" s="369">
        <v>-9.8000000000000007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700409</v>
      </c>
      <c r="AN56" s="373">
        <v>29178</v>
      </c>
      <c r="AO56" s="374">
        <v>-5.8</v>
      </c>
      <c r="AP56" s="375">
        <v>45482</v>
      </c>
      <c r="AQ56" s="376">
        <v>5.5</v>
      </c>
      <c r="AR56" s="377">
        <v>-11.3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1509301</v>
      </c>
      <c r="AN57" s="365">
        <v>63967</v>
      </c>
      <c r="AO57" s="366">
        <v>16.7</v>
      </c>
      <c r="AP57" s="367">
        <v>85173</v>
      </c>
      <c r="AQ57" s="368">
        <v>-4.3</v>
      </c>
      <c r="AR57" s="369">
        <v>21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783254</v>
      </c>
      <c r="AN58" s="373">
        <v>33196</v>
      </c>
      <c r="AO58" s="374">
        <v>13.8</v>
      </c>
      <c r="AP58" s="375">
        <v>43913</v>
      </c>
      <c r="AQ58" s="376">
        <v>-3.4</v>
      </c>
      <c r="AR58" s="377">
        <v>17.2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1527153</v>
      </c>
      <c r="AN59" s="365">
        <v>66062</v>
      </c>
      <c r="AO59" s="366">
        <v>3.3</v>
      </c>
      <c r="AP59" s="367">
        <v>94081</v>
      </c>
      <c r="AQ59" s="368">
        <v>10.5</v>
      </c>
      <c r="AR59" s="369">
        <v>-7.2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673895</v>
      </c>
      <c r="AN60" s="373">
        <v>29151</v>
      </c>
      <c r="AO60" s="374">
        <v>-12.2</v>
      </c>
      <c r="AP60" s="375">
        <v>48949</v>
      </c>
      <c r="AQ60" s="376">
        <v>11.5</v>
      </c>
      <c r="AR60" s="377">
        <v>-23.7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1574825</v>
      </c>
      <c r="AN61" s="380">
        <v>65750</v>
      </c>
      <c r="AO61" s="381">
        <v>5.0999999999999996</v>
      </c>
      <c r="AP61" s="382">
        <v>87392</v>
      </c>
      <c r="AQ61" s="383">
        <v>-1.9</v>
      </c>
      <c r="AR61" s="369">
        <v>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861279</v>
      </c>
      <c r="AN62" s="373">
        <v>35856</v>
      </c>
      <c r="AO62" s="374">
        <v>-2.5</v>
      </c>
      <c r="AP62" s="375">
        <v>45169</v>
      </c>
      <c r="AQ62" s="376">
        <v>1.6</v>
      </c>
      <c r="AR62" s="377">
        <v>-4.0999999999999996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hX4gvEP9OWtJTzEwX3oosgX8wmRZqgw9A2aB8eqcdJzTDdY8WD/zDMz9MyLl3byS4nNO9eXDQnx3QE4/4S+HeQ==" saltValue="OwX3AiN2ujpPeydYAzBN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1" spans="125:125" ht="13.5" hidden="1" customHeight="1" x14ac:dyDescent="0.15">
      <c r="DU121" s="291"/>
    </row>
  </sheetData>
  <sheetProtection algorithmName="SHA-512" hashValue="ehUrzyZw6hz1Tt+bzHiBJBH0dNDEX+gpWtSdzqqMunOqE4sBC0y2YkeM7aBZQtjfVgaCc2ChIu1cmPpNYedKSA==" saltValue="L+zQ9XCbeoKQRBKAoBDr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5b4CzSvvQwv/jLrlSI5ft32mHKU2GG+YY3mm9KWqQoi12hVIKGM74PYOB4C9GlHe37ziDoU15OujzqW2UGLS3g==" saltValue="j71I9m+s6FX8MhpVpiNj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8" t="s">
        <v>3</v>
      </c>
      <c r="D47" s="1198"/>
      <c r="E47" s="1199"/>
      <c r="F47" s="11">
        <v>42.09</v>
      </c>
      <c r="G47" s="12">
        <v>37.35</v>
      </c>
      <c r="H47" s="12">
        <v>33.15</v>
      </c>
      <c r="I47" s="12">
        <v>26.82</v>
      </c>
      <c r="J47" s="13">
        <v>23.98</v>
      </c>
    </row>
    <row r="48" spans="2:10" ht="57.75" customHeight="1" x14ac:dyDescent="0.15">
      <c r="B48" s="14"/>
      <c r="C48" s="1200" t="s">
        <v>4</v>
      </c>
      <c r="D48" s="1200"/>
      <c r="E48" s="1201"/>
      <c r="F48" s="15">
        <v>0.85</v>
      </c>
      <c r="G48" s="16">
        <v>0.9</v>
      </c>
      <c r="H48" s="16">
        <v>1.0900000000000001</v>
      </c>
      <c r="I48" s="16">
        <v>0.43</v>
      </c>
      <c r="J48" s="17">
        <v>0.23</v>
      </c>
    </row>
    <row r="49" spans="2:10" ht="57.75" customHeight="1" thickBot="1" x14ac:dyDescent="0.2">
      <c r="B49" s="18"/>
      <c r="C49" s="1202" t="s">
        <v>5</v>
      </c>
      <c r="D49" s="1202"/>
      <c r="E49" s="1203"/>
      <c r="F49" s="19" t="s">
        <v>563</v>
      </c>
      <c r="G49" s="20" t="s">
        <v>564</v>
      </c>
      <c r="H49" s="20" t="s">
        <v>565</v>
      </c>
      <c r="I49" s="20" t="s">
        <v>566</v>
      </c>
      <c r="J49" s="21" t="s">
        <v>567</v>
      </c>
    </row>
    <row r="50" spans="2:10" ht="13.5" customHeight="1" x14ac:dyDescent="0.15"/>
  </sheetData>
  <sheetProtection algorithmName="SHA-512" hashValue="R/4b0SNBinbE1YB5QCgScqM9BwKymXng0rv/ue5z3BEWBaTmHOWMz3YZCAiLzNQcXSn/6Ji0FJj+Y67hwjtP1g==" saltValue="t0xIfQUm/N72vWZ8xB9D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0" t="s">
        <v>568</v>
      </c>
      <c r="D34" s="1210"/>
      <c r="E34" s="1211"/>
      <c r="F34" s="32">
        <v>9.08</v>
      </c>
      <c r="G34" s="33">
        <v>8.9600000000000009</v>
      </c>
      <c r="H34" s="33">
        <v>10.23</v>
      </c>
      <c r="I34" s="33">
        <v>7.5</v>
      </c>
      <c r="J34" s="34">
        <v>8.1</v>
      </c>
      <c r="K34" s="22"/>
      <c r="L34" s="22"/>
      <c r="M34" s="22"/>
      <c r="N34" s="22"/>
      <c r="O34" s="22"/>
      <c r="P34" s="22"/>
    </row>
    <row r="35" spans="1:16" ht="39" customHeight="1" x14ac:dyDescent="0.15">
      <c r="A35" s="22"/>
      <c r="B35" s="35"/>
      <c r="C35" s="1204" t="s">
        <v>569</v>
      </c>
      <c r="D35" s="1205"/>
      <c r="E35" s="1206"/>
      <c r="F35" s="36">
        <v>2.15</v>
      </c>
      <c r="G35" s="37">
        <v>2.82</v>
      </c>
      <c r="H35" s="37">
        <v>5.14</v>
      </c>
      <c r="I35" s="37">
        <v>5.66</v>
      </c>
      <c r="J35" s="38">
        <v>6.58</v>
      </c>
      <c r="K35" s="22"/>
      <c r="L35" s="22"/>
      <c r="M35" s="22"/>
      <c r="N35" s="22"/>
      <c r="O35" s="22"/>
      <c r="P35" s="22"/>
    </row>
    <row r="36" spans="1:16" ht="39" customHeight="1" x14ac:dyDescent="0.15">
      <c r="A36" s="22"/>
      <c r="B36" s="35"/>
      <c r="C36" s="1204" t="s">
        <v>570</v>
      </c>
      <c r="D36" s="1205"/>
      <c r="E36" s="1206"/>
      <c r="F36" s="36">
        <v>0.71</v>
      </c>
      <c r="G36" s="37">
        <v>0.69</v>
      </c>
      <c r="H36" s="37">
        <v>0.72</v>
      </c>
      <c r="I36" s="37">
        <v>0.65</v>
      </c>
      <c r="J36" s="38">
        <v>0.93</v>
      </c>
      <c r="K36" s="22"/>
      <c r="L36" s="22"/>
      <c r="M36" s="22"/>
      <c r="N36" s="22"/>
      <c r="O36" s="22"/>
      <c r="P36" s="22"/>
    </row>
    <row r="37" spans="1:16" ht="39" customHeight="1" x14ac:dyDescent="0.15">
      <c r="A37" s="22"/>
      <c r="B37" s="35"/>
      <c r="C37" s="1204" t="s">
        <v>571</v>
      </c>
      <c r="D37" s="1205"/>
      <c r="E37" s="1206"/>
      <c r="F37" s="36">
        <v>0.37</v>
      </c>
      <c r="G37" s="37">
        <v>0.28000000000000003</v>
      </c>
      <c r="H37" s="37">
        <v>0.42</v>
      </c>
      <c r="I37" s="37">
        <v>0.43</v>
      </c>
      <c r="J37" s="38">
        <v>0.23</v>
      </c>
      <c r="K37" s="22"/>
      <c r="L37" s="22"/>
      <c r="M37" s="22"/>
      <c r="N37" s="22"/>
      <c r="O37" s="22"/>
      <c r="P37" s="22"/>
    </row>
    <row r="38" spans="1:16" ht="39" customHeight="1" x14ac:dyDescent="0.15">
      <c r="A38" s="22"/>
      <c r="B38" s="35"/>
      <c r="C38" s="1204" t="s">
        <v>572</v>
      </c>
      <c r="D38" s="1205"/>
      <c r="E38" s="1206"/>
      <c r="F38" s="36">
        <v>0.1</v>
      </c>
      <c r="G38" s="37">
        <v>0.09</v>
      </c>
      <c r="H38" s="37">
        <v>0.1</v>
      </c>
      <c r="I38" s="37">
        <v>0.11</v>
      </c>
      <c r="J38" s="38">
        <v>0.11</v>
      </c>
      <c r="K38" s="22"/>
      <c r="L38" s="22"/>
      <c r="M38" s="22"/>
      <c r="N38" s="22"/>
      <c r="O38" s="22"/>
      <c r="P38" s="22"/>
    </row>
    <row r="39" spans="1:16" ht="39" customHeight="1" x14ac:dyDescent="0.15">
      <c r="A39" s="22"/>
      <c r="B39" s="35"/>
      <c r="C39" s="1204" t="s">
        <v>573</v>
      </c>
      <c r="D39" s="1205"/>
      <c r="E39" s="1206"/>
      <c r="F39" s="36">
        <v>0.37</v>
      </c>
      <c r="G39" s="37">
        <v>0.43</v>
      </c>
      <c r="H39" s="37">
        <v>0.19</v>
      </c>
      <c r="I39" s="37">
        <v>0.17</v>
      </c>
      <c r="J39" s="38">
        <v>0.05</v>
      </c>
      <c r="K39" s="22"/>
      <c r="L39" s="22"/>
      <c r="M39" s="22"/>
      <c r="N39" s="22"/>
      <c r="O39" s="22"/>
      <c r="P39" s="22"/>
    </row>
    <row r="40" spans="1:16" ht="39" customHeight="1" x14ac:dyDescent="0.15">
      <c r="A40" s="22"/>
      <c r="B40" s="35"/>
      <c r="C40" s="1204" t="s">
        <v>574</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575</v>
      </c>
      <c r="D42" s="1205"/>
      <c r="E42" s="1206"/>
      <c r="F42" s="36" t="s">
        <v>517</v>
      </c>
      <c r="G42" s="37" t="s">
        <v>517</v>
      </c>
      <c r="H42" s="37" t="s">
        <v>517</v>
      </c>
      <c r="I42" s="37" t="s">
        <v>517</v>
      </c>
      <c r="J42" s="38" t="s">
        <v>517</v>
      </c>
      <c r="K42" s="22"/>
      <c r="L42" s="22"/>
      <c r="M42" s="22"/>
      <c r="N42" s="22"/>
      <c r="O42" s="22"/>
      <c r="P42" s="22"/>
    </row>
    <row r="43" spans="1:16" ht="39" customHeight="1" thickBot="1" x14ac:dyDescent="0.2">
      <c r="A43" s="22"/>
      <c r="B43" s="40"/>
      <c r="C43" s="1207" t="s">
        <v>576</v>
      </c>
      <c r="D43" s="1208"/>
      <c r="E43" s="1209"/>
      <c r="F43" s="41">
        <v>0.47</v>
      </c>
      <c r="G43" s="42">
        <v>0.61</v>
      </c>
      <c r="H43" s="42">
        <v>0.66</v>
      </c>
      <c r="I43" s="42" t="s">
        <v>517</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wdSBS1It8sXE/McaelVw1+vWTwDyjfbChzwy8gZVP59w9jKhN2pc0f96IO9kygdP9rq+FviT7ictdTjWrHtrw==" saltValue="mdLvGXEpURWtUYnt7QUt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1394</v>
      </c>
      <c r="L45" s="60">
        <v>1402</v>
      </c>
      <c r="M45" s="60">
        <v>1454</v>
      </c>
      <c r="N45" s="60">
        <v>1422</v>
      </c>
      <c r="O45" s="61">
        <v>1413</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517</v>
      </c>
      <c r="L46" s="64" t="s">
        <v>517</v>
      </c>
      <c r="M46" s="64" t="s">
        <v>517</v>
      </c>
      <c r="N46" s="64" t="s">
        <v>517</v>
      </c>
      <c r="O46" s="65" t="s">
        <v>517</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517</v>
      </c>
      <c r="L47" s="64" t="s">
        <v>517</v>
      </c>
      <c r="M47" s="64" t="s">
        <v>517</v>
      </c>
      <c r="N47" s="64" t="s">
        <v>517</v>
      </c>
      <c r="O47" s="65" t="s">
        <v>517</v>
      </c>
      <c r="P47" s="48"/>
      <c r="Q47" s="48"/>
      <c r="R47" s="48"/>
      <c r="S47" s="48"/>
      <c r="T47" s="48"/>
      <c r="U47" s="48"/>
    </row>
    <row r="48" spans="1:21" ht="30.75" customHeight="1" x14ac:dyDescent="0.15">
      <c r="A48" s="48"/>
      <c r="B48" s="1214"/>
      <c r="C48" s="1215"/>
      <c r="D48" s="62"/>
      <c r="E48" s="1220" t="s">
        <v>14</v>
      </c>
      <c r="F48" s="1220"/>
      <c r="G48" s="1220"/>
      <c r="H48" s="1220"/>
      <c r="I48" s="1220"/>
      <c r="J48" s="1221"/>
      <c r="K48" s="63">
        <v>131</v>
      </c>
      <c r="L48" s="64">
        <v>140</v>
      </c>
      <c r="M48" s="64">
        <v>164</v>
      </c>
      <c r="N48" s="64">
        <v>168</v>
      </c>
      <c r="O48" s="65">
        <v>170</v>
      </c>
      <c r="P48" s="48"/>
      <c r="Q48" s="48"/>
      <c r="R48" s="48"/>
      <c r="S48" s="48"/>
      <c r="T48" s="48"/>
      <c r="U48" s="48"/>
    </row>
    <row r="49" spans="1:21" ht="30.75" customHeight="1" x14ac:dyDescent="0.15">
      <c r="A49" s="48"/>
      <c r="B49" s="1214"/>
      <c r="C49" s="1215"/>
      <c r="D49" s="62"/>
      <c r="E49" s="1220" t="s">
        <v>15</v>
      </c>
      <c r="F49" s="1220"/>
      <c r="G49" s="1220"/>
      <c r="H49" s="1220"/>
      <c r="I49" s="1220"/>
      <c r="J49" s="1221"/>
      <c r="K49" s="63">
        <v>165</v>
      </c>
      <c r="L49" s="64">
        <v>145</v>
      </c>
      <c r="M49" s="64">
        <v>155</v>
      </c>
      <c r="N49" s="64">
        <v>147</v>
      </c>
      <c r="O49" s="65">
        <v>155</v>
      </c>
      <c r="P49" s="48"/>
      <c r="Q49" s="48"/>
      <c r="R49" s="48"/>
      <c r="S49" s="48"/>
      <c r="T49" s="48"/>
      <c r="U49" s="48"/>
    </row>
    <row r="50" spans="1:21" ht="30.75" customHeight="1" x14ac:dyDescent="0.15">
      <c r="A50" s="48"/>
      <c r="B50" s="1214"/>
      <c r="C50" s="1215"/>
      <c r="D50" s="62"/>
      <c r="E50" s="1220" t="s">
        <v>16</v>
      </c>
      <c r="F50" s="1220"/>
      <c r="G50" s="1220"/>
      <c r="H50" s="1220"/>
      <c r="I50" s="1220"/>
      <c r="J50" s="1221"/>
      <c r="K50" s="63" t="s">
        <v>517</v>
      </c>
      <c r="L50" s="64" t="s">
        <v>517</v>
      </c>
      <c r="M50" s="64" t="s">
        <v>517</v>
      </c>
      <c r="N50" s="64" t="s">
        <v>517</v>
      </c>
      <c r="O50" s="65" t="s">
        <v>517</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517</v>
      </c>
      <c r="L51" s="64" t="s">
        <v>517</v>
      </c>
      <c r="M51" s="64" t="s">
        <v>517</v>
      </c>
      <c r="N51" s="64" t="s">
        <v>517</v>
      </c>
      <c r="O51" s="65" t="s">
        <v>517</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1042</v>
      </c>
      <c r="L52" s="64">
        <v>1037</v>
      </c>
      <c r="M52" s="64">
        <v>1043</v>
      </c>
      <c r="N52" s="64">
        <v>991</v>
      </c>
      <c r="O52" s="65">
        <v>986</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648</v>
      </c>
      <c r="L53" s="69">
        <v>650</v>
      </c>
      <c r="M53" s="69">
        <v>730</v>
      </c>
      <c r="N53" s="69">
        <v>746</v>
      </c>
      <c r="O53" s="70">
        <v>752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fNxp30pphstscNvKPQRKUWiajrD1Wv4BIBL37HzwdZ32ci8e6choZoJ84MrbU5tp3KKvVsXJsZ0tyV7RlJMpQ==" saltValue="+cQxlgPVElqWEoZOzEsv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38" t="s">
        <v>29</v>
      </c>
      <c r="C41" s="1239"/>
      <c r="D41" s="102"/>
      <c r="E41" s="1244" t="s">
        <v>30</v>
      </c>
      <c r="F41" s="1244"/>
      <c r="G41" s="1244"/>
      <c r="H41" s="1245"/>
      <c r="I41" s="103">
        <v>14862</v>
      </c>
      <c r="J41" s="104">
        <v>14563</v>
      </c>
      <c r="K41" s="104">
        <v>14289</v>
      </c>
      <c r="L41" s="104">
        <v>14076</v>
      </c>
      <c r="M41" s="105">
        <v>13694</v>
      </c>
    </row>
    <row r="42" spans="2:13" ht="27.75" customHeight="1" x14ac:dyDescent="0.15">
      <c r="B42" s="1240"/>
      <c r="C42" s="1241"/>
      <c r="D42" s="106"/>
      <c r="E42" s="1246" t="s">
        <v>31</v>
      </c>
      <c r="F42" s="1246"/>
      <c r="G42" s="1246"/>
      <c r="H42" s="1247"/>
      <c r="I42" s="107" t="s">
        <v>517</v>
      </c>
      <c r="J42" s="108" t="s">
        <v>517</v>
      </c>
      <c r="K42" s="108" t="s">
        <v>517</v>
      </c>
      <c r="L42" s="108" t="s">
        <v>517</v>
      </c>
      <c r="M42" s="109" t="s">
        <v>517</v>
      </c>
    </row>
    <row r="43" spans="2:13" ht="27.75" customHeight="1" x14ac:dyDescent="0.15">
      <c r="B43" s="1240"/>
      <c r="C43" s="1241"/>
      <c r="D43" s="106"/>
      <c r="E43" s="1246" t="s">
        <v>32</v>
      </c>
      <c r="F43" s="1246"/>
      <c r="G43" s="1246"/>
      <c r="H43" s="1247"/>
      <c r="I43" s="107">
        <v>2491</v>
      </c>
      <c r="J43" s="108">
        <v>2517</v>
      </c>
      <c r="K43" s="108">
        <v>2588</v>
      </c>
      <c r="L43" s="108">
        <v>2689</v>
      </c>
      <c r="M43" s="109">
        <v>2762</v>
      </c>
    </row>
    <row r="44" spans="2:13" ht="27.75" customHeight="1" x14ac:dyDescent="0.15">
      <c r="B44" s="1240"/>
      <c r="C44" s="1241"/>
      <c r="D44" s="106"/>
      <c r="E44" s="1246" t="s">
        <v>33</v>
      </c>
      <c r="F44" s="1246"/>
      <c r="G44" s="1246"/>
      <c r="H44" s="1247"/>
      <c r="I44" s="107">
        <v>1883</v>
      </c>
      <c r="J44" s="108">
        <v>2082</v>
      </c>
      <c r="K44" s="108">
        <v>1973</v>
      </c>
      <c r="L44" s="108">
        <v>1842</v>
      </c>
      <c r="M44" s="109">
        <v>1726</v>
      </c>
    </row>
    <row r="45" spans="2:13" ht="27.75" customHeight="1" x14ac:dyDescent="0.15">
      <c r="B45" s="1240"/>
      <c r="C45" s="1241"/>
      <c r="D45" s="106"/>
      <c r="E45" s="1246" t="s">
        <v>34</v>
      </c>
      <c r="F45" s="1246"/>
      <c r="G45" s="1246"/>
      <c r="H45" s="1247"/>
      <c r="I45" s="107">
        <v>2341</v>
      </c>
      <c r="J45" s="108">
        <v>2239</v>
      </c>
      <c r="K45" s="108">
        <v>2222</v>
      </c>
      <c r="L45" s="108">
        <v>2104</v>
      </c>
      <c r="M45" s="109">
        <v>2073</v>
      </c>
    </row>
    <row r="46" spans="2:13" ht="27.75" customHeight="1" x14ac:dyDescent="0.15">
      <c r="B46" s="1240"/>
      <c r="C46" s="1241"/>
      <c r="D46" s="110"/>
      <c r="E46" s="1246" t="s">
        <v>35</v>
      </c>
      <c r="F46" s="1246"/>
      <c r="G46" s="1246"/>
      <c r="H46" s="1247"/>
      <c r="I46" s="107" t="s">
        <v>517</v>
      </c>
      <c r="J46" s="108" t="s">
        <v>517</v>
      </c>
      <c r="K46" s="108" t="s">
        <v>517</v>
      </c>
      <c r="L46" s="108" t="s">
        <v>517</v>
      </c>
      <c r="M46" s="109" t="s">
        <v>517</v>
      </c>
    </row>
    <row r="47" spans="2:13" ht="27.75" customHeight="1" x14ac:dyDescent="0.15">
      <c r="B47" s="1240"/>
      <c r="C47" s="1241"/>
      <c r="D47" s="111"/>
      <c r="E47" s="1248" t="s">
        <v>36</v>
      </c>
      <c r="F47" s="1249"/>
      <c r="G47" s="1249"/>
      <c r="H47" s="1250"/>
      <c r="I47" s="107" t="s">
        <v>517</v>
      </c>
      <c r="J47" s="108" t="s">
        <v>517</v>
      </c>
      <c r="K47" s="108" t="s">
        <v>517</v>
      </c>
      <c r="L47" s="108" t="s">
        <v>517</v>
      </c>
      <c r="M47" s="109" t="s">
        <v>517</v>
      </c>
    </row>
    <row r="48" spans="2:13" ht="27.75" customHeight="1" x14ac:dyDescent="0.15">
      <c r="B48" s="1240"/>
      <c r="C48" s="1241"/>
      <c r="D48" s="106"/>
      <c r="E48" s="1246" t="s">
        <v>37</v>
      </c>
      <c r="F48" s="1246"/>
      <c r="G48" s="1246"/>
      <c r="H48" s="1247"/>
      <c r="I48" s="107" t="s">
        <v>517</v>
      </c>
      <c r="J48" s="108" t="s">
        <v>517</v>
      </c>
      <c r="K48" s="108" t="s">
        <v>517</v>
      </c>
      <c r="L48" s="108" t="s">
        <v>517</v>
      </c>
      <c r="M48" s="109" t="s">
        <v>517</v>
      </c>
    </row>
    <row r="49" spans="2:13" ht="27.75" customHeight="1" x14ac:dyDescent="0.15">
      <c r="B49" s="1242"/>
      <c r="C49" s="1243"/>
      <c r="D49" s="106"/>
      <c r="E49" s="1246" t="s">
        <v>38</v>
      </c>
      <c r="F49" s="1246"/>
      <c r="G49" s="1246"/>
      <c r="H49" s="1247"/>
      <c r="I49" s="107" t="s">
        <v>517</v>
      </c>
      <c r="J49" s="108" t="s">
        <v>517</v>
      </c>
      <c r="K49" s="108">
        <v>122</v>
      </c>
      <c r="L49" s="108">
        <v>149</v>
      </c>
      <c r="M49" s="109">
        <v>224</v>
      </c>
    </row>
    <row r="50" spans="2:13" ht="27.75" customHeight="1" x14ac:dyDescent="0.15">
      <c r="B50" s="1251" t="s">
        <v>39</v>
      </c>
      <c r="C50" s="1252"/>
      <c r="D50" s="112"/>
      <c r="E50" s="1246" t="s">
        <v>40</v>
      </c>
      <c r="F50" s="1246"/>
      <c r="G50" s="1246"/>
      <c r="H50" s="1247"/>
      <c r="I50" s="107">
        <v>4276</v>
      </c>
      <c r="J50" s="108">
        <v>3958</v>
      </c>
      <c r="K50" s="108">
        <v>3776</v>
      </c>
      <c r="L50" s="108">
        <v>3401</v>
      </c>
      <c r="M50" s="109">
        <v>3105</v>
      </c>
    </row>
    <row r="51" spans="2:13" ht="27.75" customHeight="1" x14ac:dyDescent="0.15">
      <c r="B51" s="1240"/>
      <c r="C51" s="1241"/>
      <c r="D51" s="106"/>
      <c r="E51" s="1246" t="s">
        <v>41</v>
      </c>
      <c r="F51" s="1246"/>
      <c r="G51" s="1246"/>
      <c r="H51" s="1247"/>
      <c r="I51" s="107">
        <v>2101</v>
      </c>
      <c r="J51" s="108">
        <v>2117</v>
      </c>
      <c r="K51" s="108">
        <v>1995</v>
      </c>
      <c r="L51" s="108">
        <v>1913</v>
      </c>
      <c r="M51" s="109">
        <v>1891</v>
      </c>
    </row>
    <row r="52" spans="2:13" ht="27.75" customHeight="1" x14ac:dyDescent="0.15">
      <c r="B52" s="1242"/>
      <c r="C52" s="1243"/>
      <c r="D52" s="106"/>
      <c r="E52" s="1246" t="s">
        <v>42</v>
      </c>
      <c r="F52" s="1246"/>
      <c r="G52" s="1246"/>
      <c r="H52" s="1247"/>
      <c r="I52" s="107">
        <v>9515</v>
      </c>
      <c r="J52" s="108">
        <v>9494</v>
      </c>
      <c r="K52" s="108">
        <v>9343</v>
      </c>
      <c r="L52" s="108">
        <v>9326</v>
      </c>
      <c r="M52" s="109">
        <v>9377</v>
      </c>
    </row>
    <row r="53" spans="2:13" ht="27.75" customHeight="1" thickBot="1" x14ac:dyDescent="0.2">
      <c r="B53" s="1253" t="s">
        <v>43</v>
      </c>
      <c r="C53" s="1254"/>
      <c r="D53" s="113"/>
      <c r="E53" s="1255" t="s">
        <v>44</v>
      </c>
      <c r="F53" s="1255"/>
      <c r="G53" s="1255"/>
      <c r="H53" s="1256"/>
      <c r="I53" s="114">
        <v>5685</v>
      </c>
      <c r="J53" s="115">
        <v>5833</v>
      </c>
      <c r="K53" s="115">
        <v>6082</v>
      </c>
      <c r="L53" s="115">
        <v>6219</v>
      </c>
      <c r="M53" s="116">
        <v>6105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c55fo5HMQ7EXiwrVrulF0/JspobGRHGhRnwPkcUwYfVwxamH3M3pZw0M1QWPWhtropafw1DyH2apJRPS1bXkig==" saltValue="Rv3XBuPoJCVagrQUQLfx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5" t="s">
        <v>47</v>
      </c>
      <c r="D55" s="1265"/>
      <c r="E55" s="1266"/>
      <c r="F55" s="128">
        <v>2241</v>
      </c>
      <c r="G55" s="128">
        <v>1813</v>
      </c>
      <c r="H55" s="129">
        <v>1614</v>
      </c>
    </row>
    <row r="56" spans="2:8" ht="52.5" customHeight="1" x14ac:dyDescent="0.15">
      <c r="B56" s="130"/>
      <c r="C56" s="1267" t="s">
        <v>48</v>
      </c>
      <c r="D56" s="1267"/>
      <c r="E56" s="1268"/>
      <c r="F56" s="131">
        <v>86</v>
      </c>
      <c r="G56" s="131">
        <v>90</v>
      </c>
      <c r="H56" s="132">
        <v>94</v>
      </c>
    </row>
    <row r="57" spans="2:8" ht="53.25" customHeight="1" x14ac:dyDescent="0.15">
      <c r="B57" s="130"/>
      <c r="C57" s="1269" t="s">
        <v>49</v>
      </c>
      <c r="D57" s="1269"/>
      <c r="E57" s="1270"/>
      <c r="F57" s="133">
        <v>1368</v>
      </c>
      <c r="G57" s="133">
        <v>1418</v>
      </c>
      <c r="H57" s="134">
        <v>1347</v>
      </c>
    </row>
    <row r="58" spans="2:8" ht="45.75" customHeight="1" x14ac:dyDescent="0.15">
      <c r="B58" s="135"/>
      <c r="C58" s="1257" t="s">
        <v>595</v>
      </c>
      <c r="D58" s="1258"/>
      <c r="E58" s="1259"/>
      <c r="F58" s="136">
        <v>707</v>
      </c>
      <c r="G58" s="136">
        <v>821</v>
      </c>
      <c r="H58" s="137">
        <v>826</v>
      </c>
    </row>
    <row r="59" spans="2:8" ht="45.75" customHeight="1" x14ac:dyDescent="0.15">
      <c r="B59" s="135"/>
      <c r="C59" s="1257" t="s">
        <v>596</v>
      </c>
      <c r="D59" s="1258"/>
      <c r="E59" s="1259"/>
      <c r="F59" s="136">
        <v>286</v>
      </c>
      <c r="G59" s="136">
        <v>263</v>
      </c>
      <c r="H59" s="137">
        <v>225</v>
      </c>
    </row>
    <row r="60" spans="2:8" ht="45.75" customHeight="1" x14ac:dyDescent="0.15">
      <c r="B60" s="135"/>
      <c r="C60" s="1257" t="s">
        <v>597</v>
      </c>
      <c r="D60" s="1258"/>
      <c r="E60" s="1259"/>
      <c r="F60" s="136">
        <v>120</v>
      </c>
      <c r="G60" s="136">
        <v>118</v>
      </c>
      <c r="H60" s="137">
        <v>117</v>
      </c>
    </row>
    <row r="61" spans="2:8" ht="45.75" customHeight="1" x14ac:dyDescent="0.15">
      <c r="B61" s="135"/>
      <c r="C61" s="1257" t="s">
        <v>598</v>
      </c>
      <c r="D61" s="1258"/>
      <c r="E61" s="1259"/>
      <c r="F61" s="136">
        <v>153</v>
      </c>
      <c r="G61" s="136">
        <v>117</v>
      </c>
      <c r="H61" s="137">
        <v>82</v>
      </c>
    </row>
    <row r="62" spans="2:8" ht="45.75" customHeight="1" thickBot="1" x14ac:dyDescent="0.2">
      <c r="B62" s="138"/>
      <c r="C62" s="1260" t="s">
        <v>599</v>
      </c>
      <c r="D62" s="1261"/>
      <c r="E62" s="1262"/>
      <c r="F62" s="139">
        <v>74</v>
      </c>
      <c r="G62" s="139">
        <v>69</v>
      </c>
      <c r="H62" s="140">
        <v>65</v>
      </c>
    </row>
    <row r="63" spans="2:8" ht="52.5" customHeight="1" thickBot="1" x14ac:dyDescent="0.2">
      <c r="B63" s="141"/>
      <c r="C63" s="1263" t="s">
        <v>50</v>
      </c>
      <c r="D63" s="1263"/>
      <c r="E63" s="1264"/>
      <c r="F63" s="142">
        <v>3695</v>
      </c>
      <c r="G63" s="142">
        <v>3321</v>
      </c>
      <c r="H63" s="143">
        <v>3055</v>
      </c>
    </row>
    <row r="64" spans="2:8" ht="15" customHeight="1" x14ac:dyDescent="0.15"/>
  </sheetData>
  <sheetProtection algorithmName="SHA-512" hashValue="JJybvjw4XqFEgkodTpo1cM6p/flo8nIpgt2TFsg0AY6J0xgkhOnKuS1fyuoTzf7lRa7FZToBojJVfkLOu4VF/w==" saltValue="8cQRE2w1MsAB2Ph8rWmG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0767-27EE-4EDC-AAB6-261E503B1418}">
  <sheetPr>
    <pageSetUpPr fitToPage="1"/>
  </sheetPr>
  <dimension ref="A1:WZM160"/>
  <sheetViews>
    <sheetView showGridLines="0" topLeftCell="S34" zoomScale="70" zoomScaleNormal="7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558</v>
      </c>
      <c r="BQ50" s="1305"/>
      <c r="BR50" s="1305"/>
      <c r="BS50" s="1305"/>
      <c r="BT50" s="1305"/>
      <c r="BU50" s="1305"/>
      <c r="BV50" s="1305"/>
      <c r="BW50" s="1305"/>
      <c r="BX50" s="1305" t="s">
        <v>559</v>
      </c>
      <c r="BY50" s="1305"/>
      <c r="BZ50" s="1305"/>
      <c r="CA50" s="1305"/>
      <c r="CB50" s="1305"/>
      <c r="CC50" s="1305"/>
      <c r="CD50" s="1305"/>
      <c r="CE50" s="1305"/>
      <c r="CF50" s="1305" t="s">
        <v>560</v>
      </c>
      <c r="CG50" s="1305"/>
      <c r="CH50" s="1305"/>
      <c r="CI50" s="1305"/>
      <c r="CJ50" s="1305"/>
      <c r="CK50" s="1305"/>
      <c r="CL50" s="1305"/>
      <c r="CM50" s="1305"/>
      <c r="CN50" s="1305" t="s">
        <v>561</v>
      </c>
      <c r="CO50" s="1305"/>
      <c r="CP50" s="1305"/>
      <c r="CQ50" s="1305"/>
      <c r="CR50" s="1305"/>
      <c r="CS50" s="1305"/>
      <c r="CT50" s="1305"/>
      <c r="CU50" s="1305"/>
      <c r="CV50" s="1305" t="s">
        <v>562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605</v>
      </c>
      <c r="AO51" s="1309"/>
      <c r="AP51" s="1309"/>
      <c r="AQ51" s="1309"/>
      <c r="AR51" s="1309"/>
      <c r="AS51" s="1309"/>
      <c r="AT51" s="1309"/>
      <c r="AU51" s="1309"/>
      <c r="AV51" s="1309"/>
      <c r="AW51" s="1309"/>
      <c r="AX51" s="1309"/>
      <c r="AY51" s="1309"/>
      <c r="AZ51" s="1309"/>
      <c r="BA51" s="1309"/>
      <c r="BB51" s="1309" t="s">
        <v>606</v>
      </c>
      <c r="BC51" s="1309"/>
      <c r="BD51" s="1309"/>
      <c r="BE51" s="1309"/>
      <c r="BF51" s="1309"/>
      <c r="BG51" s="1309"/>
      <c r="BH51" s="1309"/>
      <c r="BI51" s="1309"/>
      <c r="BJ51" s="1309"/>
      <c r="BK51" s="1309"/>
      <c r="BL51" s="1309"/>
      <c r="BM51" s="1309"/>
      <c r="BN51" s="1309"/>
      <c r="BO51" s="1309"/>
      <c r="BP51" s="1310">
        <v>94.7</v>
      </c>
      <c r="BQ51" s="1310"/>
      <c r="BR51" s="1310"/>
      <c r="BS51" s="1310"/>
      <c r="BT51" s="1310"/>
      <c r="BU51" s="1310"/>
      <c r="BV51" s="1310"/>
      <c r="BW51" s="1310"/>
      <c r="BX51" s="1310">
        <v>98.5</v>
      </c>
      <c r="BY51" s="1310"/>
      <c r="BZ51" s="1310"/>
      <c r="CA51" s="1310"/>
      <c r="CB51" s="1310"/>
      <c r="CC51" s="1310"/>
      <c r="CD51" s="1310"/>
      <c r="CE51" s="1310"/>
      <c r="CF51" s="1310">
        <v>103.3</v>
      </c>
      <c r="CG51" s="1310"/>
      <c r="CH51" s="1310"/>
      <c r="CI51" s="1310"/>
      <c r="CJ51" s="1310"/>
      <c r="CK51" s="1310"/>
      <c r="CL51" s="1310"/>
      <c r="CM51" s="1310"/>
      <c r="CN51" s="1310">
        <v>104.9</v>
      </c>
      <c r="CO51" s="1310"/>
      <c r="CP51" s="1310"/>
      <c r="CQ51" s="1310"/>
      <c r="CR51" s="1310"/>
      <c r="CS51" s="1310"/>
      <c r="CT51" s="1310"/>
      <c r="CU51" s="1310"/>
      <c r="CV51" s="1310">
        <v>103.4</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607</v>
      </c>
      <c r="BC53" s="1309"/>
      <c r="BD53" s="1309"/>
      <c r="BE53" s="1309"/>
      <c r="BF53" s="1309"/>
      <c r="BG53" s="1309"/>
      <c r="BH53" s="1309"/>
      <c r="BI53" s="1309"/>
      <c r="BJ53" s="1309"/>
      <c r="BK53" s="1309"/>
      <c r="BL53" s="1309"/>
      <c r="BM53" s="1309"/>
      <c r="BN53" s="1309"/>
      <c r="BO53" s="1309"/>
      <c r="BP53" s="1310">
        <v>59.4</v>
      </c>
      <c r="BQ53" s="1310"/>
      <c r="BR53" s="1310"/>
      <c r="BS53" s="1310"/>
      <c r="BT53" s="1310"/>
      <c r="BU53" s="1310"/>
      <c r="BV53" s="1310"/>
      <c r="BW53" s="1310"/>
      <c r="BX53" s="1310">
        <v>60.4</v>
      </c>
      <c r="BY53" s="1310"/>
      <c r="BZ53" s="1310"/>
      <c r="CA53" s="1310"/>
      <c r="CB53" s="1310"/>
      <c r="CC53" s="1310"/>
      <c r="CD53" s="1310"/>
      <c r="CE53" s="1310"/>
      <c r="CF53" s="1310">
        <v>61.2</v>
      </c>
      <c r="CG53" s="1310"/>
      <c r="CH53" s="1310"/>
      <c r="CI53" s="1310"/>
      <c r="CJ53" s="1310"/>
      <c r="CK53" s="1310"/>
      <c r="CL53" s="1310"/>
      <c r="CM53" s="1310"/>
      <c r="CN53" s="1310">
        <v>61.9</v>
      </c>
      <c r="CO53" s="1310"/>
      <c r="CP53" s="1310"/>
      <c r="CQ53" s="1310"/>
      <c r="CR53" s="1310"/>
      <c r="CS53" s="1310"/>
      <c r="CT53" s="1310"/>
      <c r="CU53" s="1310"/>
      <c r="CV53" s="1310">
        <v>62.6</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608</v>
      </c>
      <c r="AO55" s="1305"/>
      <c r="AP55" s="1305"/>
      <c r="AQ55" s="1305"/>
      <c r="AR55" s="1305"/>
      <c r="AS55" s="1305"/>
      <c r="AT55" s="1305"/>
      <c r="AU55" s="1305"/>
      <c r="AV55" s="1305"/>
      <c r="AW55" s="1305"/>
      <c r="AX55" s="1305"/>
      <c r="AY55" s="1305"/>
      <c r="AZ55" s="1305"/>
      <c r="BA55" s="1305"/>
      <c r="BB55" s="1309" t="s">
        <v>606</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0">
        <v>47.9</v>
      </c>
      <c r="CO55" s="1310"/>
      <c r="CP55" s="1310"/>
      <c r="CQ55" s="1310"/>
      <c r="CR55" s="1310"/>
      <c r="CS55" s="1310"/>
      <c r="CT55" s="1310"/>
      <c r="CU55" s="1310"/>
      <c r="CV55" s="1310">
        <v>49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607</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0">
        <v>60.7</v>
      </c>
      <c r="CO57" s="1310"/>
      <c r="CP57" s="1310"/>
      <c r="CQ57" s="1310"/>
      <c r="CR57" s="1310"/>
      <c r="CS57" s="1310"/>
      <c r="CT57" s="1310"/>
      <c r="CU57" s="1310"/>
      <c r="CV57" s="1310">
        <v>62</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609</v>
      </c>
    </row>
    <row r="64" spans="1:109" x14ac:dyDescent="0.15">
      <c r="B64" s="1280"/>
      <c r="G64" s="1287"/>
      <c r="I64" s="1320"/>
      <c r="J64" s="1320"/>
      <c r="K64" s="1320"/>
      <c r="L64" s="1320"/>
      <c r="M64" s="1320"/>
      <c r="N64" s="1321"/>
      <c r="AM64" s="1287"/>
      <c r="AN64" s="1287" t="s">
        <v>602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558</v>
      </c>
      <c r="BQ72" s="1305"/>
      <c r="BR72" s="1305"/>
      <c r="BS72" s="1305"/>
      <c r="BT72" s="1305"/>
      <c r="BU72" s="1305"/>
      <c r="BV72" s="1305"/>
      <c r="BW72" s="1305"/>
      <c r="BX72" s="1305" t="s">
        <v>559</v>
      </c>
      <c r="BY72" s="1305"/>
      <c r="BZ72" s="1305"/>
      <c r="CA72" s="1305"/>
      <c r="CB72" s="1305"/>
      <c r="CC72" s="1305"/>
      <c r="CD72" s="1305"/>
      <c r="CE72" s="1305"/>
      <c r="CF72" s="1305" t="s">
        <v>560</v>
      </c>
      <c r="CG72" s="1305"/>
      <c r="CH72" s="1305"/>
      <c r="CI72" s="1305"/>
      <c r="CJ72" s="1305"/>
      <c r="CK72" s="1305"/>
      <c r="CL72" s="1305"/>
      <c r="CM72" s="1305"/>
      <c r="CN72" s="1305" t="s">
        <v>561</v>
      </c>
      <c r="CO72" s="1305"/>
      <c r="CP72" s="1305"/>
      <c r="CQ72" s="1305"/>
      <c r="CR72" s="1305"/>
      <c r="CS72" s="1305"/>
      <c r="CT72" s="1305"/>
      <c r="CU72" s="1305"/>
      <c r="CV72" s="1305" t="s">
        <v>562</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605</v>
      </c>
      <c r="AO73" s="1309"/>
      <c r="AP73" s="1309"/>
      <c r="AQ73" s="1309"/>
      <c r="AR73" s="1309"/>
      <c r="AS73" s="1309"/>
      <c r="AT73" s="1309"/>
      <c r="AU73" s="1309"/>
      <c r="AV73" s="1309"/>
      <c r="AW73" s="1309"/>
      <c r="AX73" s="1309"/>
      <c r="AY73" s="1309"/>
      <c r="AZ73" s="1309"/>
      <c r="BA73" s="1309"/>
      <c r="BB73" s="1309" t="s">
        <v>606</v>
      </c>
      <c r="BC73" s="1309"/>
      <c r="BD73" s="1309"/>
      <c r="BE73" s="1309"/>
      <c r="BF73" s="1309"/>
      <c r="BG73" s="1309"/>
      <c r="BH73" s="1309"/>
      <c r="BI73" s="1309"/>
      <c r="BJ73" s="1309"/>
      <c r="BK73" s="1309"/>
      <c r="BL73" s="1309"/>
      <c r="BM73" s="1309"/>
      <c r="BN73" s="1309"/>
      <c r="BO73" s="1309"/>
      <c r="BP73" s="1310">
        <v>94.7</v>
      </c>
      <c r="BQ73" s="1310"/>
      <c r="BR73" s="1310"/>
      <c r="BS73" s="1310"/>
      <c r="BT73" s="1310"/>
      <c r="BU73" s="1310"/>
      <c r="BV73" s="1310"/>
      <c r="BW73" s="1310"/>
      <c r="BX73" s="1310">
        <v>98.5</v>
      </c>
      <c r="BY73" s="1310"/>
      <c r="BZ73" s="1310"/>
      <c r="CA73" s="1310"/>
      <c r="CB73" s="1310"/>
      <c r="CC73" s="1310"/>
      <c r="CD73" s="1310"/>
      <c r="CE73" s="1310"/>
      <c r="CF73" s="1310">
        <v>103.3</v>
      </c>
      <c r="CG73" s="1310"/>
      <c r="CH73" s="1310"/>
      <c r="CI73" s="1310"/>
      <c r="CJ73" s="1310"/>
      <c r="CK73" s="1310"/>
      <c r="CL73" s="1310"/>
      <c r="CM73" s="1310"/>
      <c r="CN73" s="1310">
        <v>104.9</v>
      </c>
      <c r="CO73" s="1310"/>
      <c r="CP73" s="1310"/>
      <c r="CQ73" s="1310"/>
      <c r="CR73" s="1310"/>
      <c r="CS73" s="1310"/>
      <c r="CT73" s="1310"/>
      <c r="CU73" s="1310"/>
      <c r="CV73" s="1310">
        <v>103.4</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611</v>
      </c>
      <c r="BC75" s="1309"/>
      <c r="BD75" s="1309"/>
      <c r="BE75" s="1309"/>
      <c r="BF75" s="1309"/>
      <c r="BG75" s="1309"/>
      <c r="BH75" s="1309"/>
      <c r="BI75" s="1309"/>
      <c r="BJ75" s="1309"/>
      <c r="BK75" s="1309"/>
      <c r="BL75" s="1309"/>
      <c r="BM75" s="1309"/>
      <c r="BN75" s="1309"/>
      <c r="BO75" s="1309"/>
      <c r="BP75" s="1310">
        <v>10.6</v>
      </c>
      <c r="BQ75" s="1310"/>
      <c r="BR75" s="1310"/>
      <c r="BS75" s="1310"/>
      <c r="BT75" s="1310"/>
      <c r="BU75" s="1310"/>
      <c r="BV75" s="1310"/>
      <c r="BW75" s="1310"/>
      <c r="BX75" s="1310">
        <v>11</v>
      </c>
      <c r="BY75" s="1310"/>
      <c r="BZ75" s="1310"/>
      <c r="CA75" s="1310"/>
      <c r="CB75" s="1310"/>
      <c r="CC75" s="1310"/>
      <c r="CD75" s="1310"/>
      <c r="CE75" s="1310"/>
      <c r="CF75" s="1310">
        <v>11.4</v>
      </c>
      <c r="CG75" s="1310"/>
      <c r="CH75" s="1310"/>
      <c r="CI75" s="1310"/>
      <c r="CJ75" s="1310"/>
      <c r="CK75" s="1310"/>
      <c r="CL75" s="1310"/>
      <c r="CM75" s="1310"/>
      <c r="CN75" s="1310">
        <v>11.9</v>
      </c>
      <c r="CO75" s="1310"/>
      <c r="CP75" s="1310"/>
      <c r="CQ75" s="1310"/>
      <c r="CR75" s="1310"/>
      <c r="CS75" s="1310"/>
      <c r="CT75" s="1310"/>
      <c r="CU75" s="1310"/>
      <c r="CV75" s="1310">
        <v>12.5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608</v>
      </c>
      <c r="AO77" s="1305"/>
      <c r="AP77" s="1305"/>
      <c r="AQ77" s="1305"/>
      <c r="AR77" s="1305"/>
      <c r="AS77" s="1305"/>
      <c r="AT77" s="1305"/>
      <c r="AU77" s="1305"/>
      <c r="AV77" s="1305"/>
      <c r="AW77" s="1305"/>
      <c r="AX77" s="1305"/>
      <c r="AY77" s="1305"/>
      <c r="AZ77" s="1305"/>
      <c r="BA77" s="1305"/>
      <c r="BB77" s="1309" t="s">
        <v>606</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611</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PqswdVZYbi7tI3mrRP213afMIZm1KJeBSJ30HqO3v4gkrrmeC2ryKASLNb/gy+FzNKAa72vy/61wJv8b3j6MpA==" saltValue="NPYNWrEsjvuGNTfrDYNN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06D8E-D1BB-4DDA-97DA-5D3630EDC8EB}">
  <sheetPr>
    <pageSetUpPr fitToPage="1"/>
  </sheetPr>
  <dimension ref="A1:DR125"/>
  <sheetViews>
    <sheetView showGridLines="0" tabSelected="1" topLeftCell="AC88" zoomScale="70" zoomScaleNormal="7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EQOa+nJc2JZp8UfKrgLmsz/dkQVMcI9DhhUjbrnXOAVWobnWEtQZCfHqUuk3uWqmIIA7hCkdFmFOmOCROMtlVg==" saltValue="yKlIwPPICUpcd89T+HQe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BB23-A4F4-4DD3-9349-236E8ED7897B}">
  <sheetPr>
    <pageSetUpPr fitToPage="1"/>
  </sheetPr>
  <dimension ref="A1:DR125"/>
  <sheetViews>
    <sheetView showGridLines="0" topLeftCell="A93" zoomScale="70" zoomScaleNormal="7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xsma1bl+3ucna+ND++tZVegXBMEtQ/WkulxPwtosvAG8yzX30iblP/7bS5v+nQZHjOtwCpo4V6dwTFZ9gd6LHA==" saltValue="h1J3ERHa5udRB0XupMxa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87408</v>
      </c>
      <c r="E3" s="162"/>
      <c r="F3" s="163">
        <v>85459</v>
      </c>
      <c r="G3" s="164"/>
      <c r="H3" s="165"/>
    </row>
    <row r="4" spans="1:8" x14ac:dyDescent="0.15">
      <c r="A4" s="166"/>
      <c r="B4" s="167"/>
      <c r="C4" s="168"/>
      <c r="D4" s="169">
        <v>56792</v>
      </c>
      <c r="E4" s="170"/>
      <c r="F4" s="171">
        <v>44378</v>
      </c>
      <c r="G4" s="172"/>
      <c r="H4" s="173"/>
    </row>
    <row r="5" spans="1:8" x14ac:dyDescent="0.15">
      <c r="A5" s="154" t="s">
        <v>550</v>
      </c>
      <c r="B5" s="159"/>
      <c r="C5" s="160"/>
      <c r="D5" s="161">
        <v>56512</v>
      </c>
      <c r="E5" s="162"/>
      <c r="F5" s="163">
        <v>83280</v>
      </c>
      <c r="G5" s="164"/>
      <c r="H5" s="165"/>
    </row>
    <row r="6" spans="1:8" x14ac:dyDescent="0.15">
      <c r="A6" s="166"/>
      <c r="B6" s="167"/>
      <c r="C6" s="168"/>
      <c r="D6" s="169">
        <v>30965</v>
      </c>
      <c r="E6" s="170"/>
      <c r="F6" s="171">
        <v>43123</v>
      </c>
      <c r="G6" s="172"/>
      <c r="H6" s="173"/>
    </row>
    <row r="7" spans="1:8" x14ac:dyDescent="0.15">
      <c r="A7" s="154" t="s">
        <v>551</v>
      </c>
      <c r="B7" s="159"/>
      <c r="C7" s="160"/>
      <c r="D7" s="161">
        <v>54799</v>
      </c>
      <c r="E7" s="162"/>
      <c r="F7" s="163">
        <v>88968</v>
      </c>
      <c r="G7" s="164"/>
      <c r="H7" s="165"/>
    </row>
    <row r="8" spans="1:8" x14ac:dyDescent="0.15">
      <c r="A8" s="166"/>
      <c r="B8" s="167"/>
      <c r="C8" s="168"/>
      <c r="D8" s="169">
        <v>29178</v>
      </c>
      <c r="E8" s="170"/>
      <c r="F8" s="171">
        <v>45482</v>
      </c>
      <c r="G8" s="172"/>
      <c r="H8" s="173"/>
    </row>
    <row r="9" spans="1:8" x14ac:dyDescent="0.15">
      <c r="A9" s="154" t="s">
        <v>552</v>
      </c>
      <c r="B9" s="159"/>
      <c r="C9" s="160"/>
      <c r="D9" s="161">
        <v>63967</v>
      </c>
      <c r="E9" s="162"/>
      <c r="F9" s="163">
        <v>85173</v>
      </c>
      <c r="G9" s="164"/>
      <c r="H9" s="165"/>
    </row>
    <row r="10" spans="1:8" x14ac:dyDescent="0.15">
      <c r="A10" s="166"/>
      <c r="B10" s="167"/>
      <c r="C10" s="168"/>
      <c r="D10" s="169">
        <v>33196</v>
      </c>
      <c r="E10" s="170"/>
      <c r="F10" s="171">
        <v>43913</v>
      </c>
      <c r="G10" s="172"/>
      <c r="H10" s="173"/>
    </row>
    <row r="11" spans="1:8" x14ac:dyDescent="0.15">
      <c r="A11" s="154" t="s">
        <v>553</v>
      </c>
      <c r="B11" s="159"/>
      <c r="C11" s="160"/>
      <c r="D11" s="161">
        <v>66062</v>
      </c>
      <c r="E11" s="162"/>
      <c r="F11" s="163">
        <v>94081</v>
      </c>
      <c r="G11" s="164"/>
      <c r="H11" s="165"/>
    </row>
    <row r="12" spans="1:8" x14ac:dyDescent="0.15">
      <c r="A12" s="166"/>
      <c r="B12" s="167"/>
      <c r="C12" s="174"/>
      <c r="D12" s="169">
        <v>29151</v>
      </c>
      <c r="E12" s="170"/>
      <c r="F12" s="171">
        <v>48949</v>
      </c>
      <c r="G12" s="172"/>
      <c r="H12" s="173"/>
    </row>
    <row r="13" spans="1:8" x14ac:dyDescent="0.15">
      <c r="A13" s="154"/>
      <c r="B13" s="159"/>
      <c r="C13" s="175"/>
      <c r="D13" s="176">
        <v>65750</v>
      </c>
      <c r="E13" s="177"/>
      <c r="F13" s="178">
        <v>87392</v>
      </c>
      <c r="G13" s="179"/>
      <c r="H13" s="165"/>
    </row>
    <row r="14" spans="1:8" x14ac:dyDescent="0.15">
      <c r="A14" s="166"/>
      <c r="B14" s="167"/>
      <c r="C14" s="168"/>
      <c r="D14" s="169">
        <v>35856</v>
      </c>
      <c r="E14" s="170"/>
      <c r="F14" s="171">
        <v>45169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0.85</v>
      </c>
      <c r="C19" s="180">
        <f>ROUND(VALUE(SUBSTITUTE(実質収支比率等に係る経年分析!G$48,"▲","-")),2)</f>
        <v>0.9</v>
      </c>
      <c r="D19" s="180">
        <f>ROUND(VALUE(SUBSTITUTE(実質収支比率等に係る経年分析!H$48,"▲","-")),2)</f>
        <v>1.0900000000000001</v>
      </c>
      <c r="E19" s="180">
        <f>ROUND(VALUE(SUBSTITUTE(実質収支比率等に係る経年分析!I$48,"▲","-")),2)</f>
        <v>0.43</v>
      </c>
      <c r="F19" s="180">
        <f>ROUND(VALUE(SUBSTITUTE(実質収支比率等に係る経年分析!J$48,"▲","-")),2)</f>
        <v>0.23</v>
      </c>
    </row>
    <row r="20" spans="1:11" x14ac:dyDescent="0.15">
      <c r="A20" s="180" t="s">
        <v>54</v>
      </c>
      <c r="B20" s="180">
        <f>ROUND(VALUE(SUBSTITUTE(実質収支比率等に係る経年分析!F$47,"▲","-")),2)</f>
        <v>42.09</v>
      </c>
      <c r="C20" s="180">
        <f>ROUND(VALUE(SUBSTITUTE(実質収支比率等に係る経年分析!G$47,"▲","-")),2)</f>
        <v>37.35</v>
      </c>
      <c r="D20" s="180">
        <f>ROUND(VALUE(SUBSTITUTE(実質収支比率等に係る経年分析!H$47,"▲","-")),2)</f>
        <v>33.15</v>
      </c>
      <c r="E20" s="180">
        <f>ROUND(VALUE(SUBSTITUTE(実質収支比率等に係る経年分析!I$47,"▲","-")),2)</f>
        <v>26.82</v>
      </c>
      <c r="F20" s="180">
        <f>ROUND(VALUE(SUBSTITUTE(実質収支比率等に係る経年分析!J$47,"▲","-")),2)</f>
        <v>23.98</v>
      </c>
    </row>
    <row r="21" spans="1:11" x14ac:dyDescent="0.15">
      <c r="A21" s="180" t="s">
        <v>55</v>
      </c>
      <c r="B21" s="180">
        <f>IF(ISNUMBER(VALUE(SUBSTITUTE(実質収支比率等に係る経年分析!F$49,"▲","-"))),ROUND(VALUE(SUBSTITUTE(実質収支比率等に係る経年分析!F$49,"▲","-")),2),NA())</f>
        <v>-0.27</v>
      </c>
      <c r="C21" s="180">
        <f>IF(ISNUMBER(VALUE(SUBSTITUTE(実質収支比率等に係る経年分析!G$49,"▲","-"))),ROUND(VALUE(SUBSTITUTE(実質収支比率等に係る経年分析!G$49,"▲","-")),2),NA())</f>
        <v>-5.18</v>
      </c>
      <c r="D21" s="180">
        <f>IF(ISNUMBER(VALUE(SUBSTITUTE(実質収支比率等に係る経年分析!H$49,"▲","-"))),ROUND(VALUE(SUBSTITUTE(実質収支比率等に係る経年分析!H$49,"▲","-")),2),NA())</f>
        <v>-4.2</v>
      </c>
      <c r="E21" s="180">
        <f>IF(ISNUMBER(VALUE(SUBSTITUTE(実質収支比率等に係る経年分析!I$49,"▲","-"))),ROUND(VALUE(SUBSTITUTE(実質収支比率等に係る経年分析!I$49,"▲","-")),2),NA())</f>
        <v>-6.99</v>
      </c>
      <c r="F21" s="180">
        <f>IF(ISNUMBER(VALUE(SUBSTITUTE(実質収支比率等に係る経年分析!J$49,"▲","-"))),ROUND(VALUE(SUBSTITUTE(実質収支比率等に係る経年分析!J$49,"▲","-")),2),NA())</f>
        <v>-3.15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0.66</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0.28000000000000003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0.93</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8.9600000000000009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1042</v>
      </c>
      <c r="E42" s="182"/>
      <c r="F42" s="182"/>
      <c r="G42" s="182">
        <f>'実質公債費比率（分子）の構造'!L$52</f>
        <v>1037</v>
      </c>
      <c r="H42" s="182"/>
      <c r="I42" s="182"/>
      <c r="J42" s="182">
        <f>'実質公債費比率（分子）の構造'!M$52</f>
        <v>1043</v>
      </c>
      <c r="K42" s="182"/>
      <c r="L42" s="182"/>
      <c r="M42" s="182">
        <f>'実質公債費比率（分子）の構造'!N$52</f>
        <v>991</v>
      </c>
      <c r="N42" s="182"/>
      <c r="O42" s="182"/>
      <c r="P42" s="182">
        <f>'実質公債費比率（分子）の構造'!O$52</f>
        <v>986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165</v>
      </c>
      <c r="C45" s="182"/>
      <c r="D45" s="182"/>
      <c r="E45" s="182">
        <f>'実質公債費比率（分子）の構造'!L$49</f>
        <v>145</v>
      </c>
      <c r="F45" s="182"/>
      <c r="G45" s="182"/>
      <c r="H45" s="182">
        <f>'実質公債費比率（分子）の構造'!M$49</f>
        <v>155</v>
      </c>
      <c r="I45" s="182"/>
      <c r="J45" s="182"/>
      <c r="K45" s="182">
        <f>'実質公債費比率（分子）の構造'!N$49</f>
        <v>147</v>
      </c>
      <c r="L45" s="182"/>
      <c r="M45" s="182"/>
      <c r="N45" s="182">
        <f>'実質公債費比率（分子）の構造'!O$49</f>
        <v>155</v>
      </c>
      <c r="O45" s="182"/>
      <c r="P45" s="182"/>
    </row>
    <row r="46" spans="1:16" x14ac:dyDescent="0.15">
      <c r="A46" s="182" t="s">
        <v>66</v>
      </c>
      <c r="B46" s="182">
        <f>'実質公債費比率（分子）の構造'!K$48</f>
        <v>131</v>
      </c>
      <c r="C46" s="182"/>
      <c r="D46" s="182"/>
      <c r="E46" s="182">
        <f>'実質公債費比率（分子）の構造'!L$48</f>
        <v>140</v>
      </c>
      <c r="F46" s="182"/>
      <c r="G46" s="182"/>
      <c r="H46" s="182">
        <f>'実質公債費比率（分子）の構造'!M$48</f>
        <v>164</v>
      </c>
      <c r="I46" s="182"/>
      <c r="J46" s="182"/>
      <c r="K46" s="182">
        <f>'実質公債費比率（分子）の構造'!N$48</f>
        <v>168</v>
      </c>
      <c r="L46" s="182"/>
      <c r="M46" s="182"/>
      <c r="N46" s="182">
        <f>'実質公債費比率（分子）の構造'!O$48</f>
        <v>170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1394</v>
      </c>
      <c r="C49" s="182"/>
      <c r="D49" s="182"/>
      <c r="E49" s="182">
        <f>'実質公債費比率（分子）の構造'!L$45</f>
        <v>1402</v>
      </c>
      <c r="F49" s="182"/>
      <c r="G49" s="182"/>
      <c r="H49" s="182">
        <f>'実質公債費比率（分子）の構造'!M$45</f>
        <v>1454</v>
      </c>
      <c r="I49" s="182"/>
      <c r="J49" s="182"/>
      <c r="K49" s="182">
        <f>'実質公債費比率（分子）の構造'!N$45</f>
        <v>1422</v>
      </c>
      <c r="L49" s="182"/>
      <c r="M49" s="182"/>
      <c r="N49" s="182">
        <f>'実質公債費比率（分子）の構造'!O$45</f>
        <v>1413</v>
      </c>
      <c r="O49" s="182"/>
      <c r="P49" s="182"/>
    </row>
    <row r="50" spans="1:16" x14ac:dyDescent="0.15">
      <c r="A50" s="182" t="s">
        <v>70</v>
      </c>
      <c r="B50" s="182" t="e">
        <f>NA()</f>
        <v>#N/A</v>
      </c>
      <c r="C50" s="182">
        <f>IF(ISNUMBER('実質公債費比率（分子）の構造'!K$53),'実質公債費比率（分子）の構造'!K$53,NA())</f>
        <v>648</v>
      </c>
      <c r="D50" s="182" t="e">
        <f>NA()</f>
        <v>#N/A</v>
      </c>
      <c r="E50" s="182" t="e">
        <f>NA()</f>
        <v>#N/A</v>
      </c>
      <c r="F50" s="182">
        <f>IF(ISNUMBER('実質公債費比率（分子）の構造'!L$53),'実質公債費比率（分子）の構造'!L$53,NA())</f>
        <v>650</v>
      </c>
      <c r="G50" s="182" t="e">
        <f>NA()</f>
        <v>#N/A</v>
      </c>
      <c r="H50" s="182" t="e">
        <f>NA()</f>
        <v>#N/A</v>
      </c>
      <c r="I50" s="182">
        <f>IF(ISNUMBER('実質公債費比率（分子）の構造'!M$53),'実質公債費比率（分子）の構造'!M$53,NA())</f>
        <v>730</v>
      </c>
      <c r="J50" s="182" t="e">
        <f>NA()</f>
        <v>#N/A</v>
      </c>
      <c r="K50" s="182" t="e">
        <f>NA()</f>
        <v>#N/A</v>
      </c>
      <c r="L50" s="182">
        <f>IF(ISNUMBER('実質公債費比率（分子）の構造'!N$53),'実質公債費比率（分子）の構造'!N$53,NA())</f>
        <v>746</v>
      </c>
      <c r="M50" s="182" t="e">
        <f>NA()</f>
        <v>#N/A</v>
      </c>
      <c r="N50" s="182" t="e">
        <f>NA()</f>
        <v>#N/A</v>
      </c>
      <c r="O50" s="182">
        <f>IF(ISNUMBER('実質公債費比率（分子）の構造'!O$53),'実質公債費比率（分子）の構造'!O$53,NA())</f>
        <v>752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9515</v>
      </c>
      <c r="E56" s="181"/>
      <c r="F56" s="181"/>
      <c r="G56" s="181">
        <f>'将来負担比率（分子）の構造'!J$52</f>
        <v>9494</v>
      </c>
      <c r="H56" s="181"/>
      <c r="I56" s="181"/>
      <c r="J56" s="181">
        <f>'将来負担比率（分子）の構造'!K$52</f>
        <v>9343</v>
      </c>
      <c r="K56" s="181"/>
      <c r="L56" s="181"/>
      <c r="M56" s="181">
        <f>'将来負担比率（分子）の構造'!L$52</f>
        <v>9326</v>
      </c>
      <c r="N56" s="181"/>
      <c r="O56" s="181"/>
      <c r="P56" s="181">
        <f>'将来負担比率（分子）の構造'!M$52</f>
        <v>9377</v>
      </c>
    </row>
    <row r="57" spans="1:16" x14ac:dyDescent="0.15">
      <c r="A57" s="181" t="s">
        <v>41</v>
      </c>
      <c r="B57" s="181"/>
      <c r="C57" s="181"/>
      <c r="D57" s="181">
        <f>'将来負担比率（分子）の構造'!I$51</f>
        <v>2101</v>
      </c>
      <c r="E57" s="181"/>
      <c r="F57" s="181"/>
      <c r="G57" s="181">
        <f>'将来負担比率（分子）の構造'!J$51</f>
        <v>2117</v>
      </c>
      <c r="H57" s="181"/>
      <c r="I57" s="181"/>
      <c r="J57" s="181">
        <f>'将来負担比率（分子）の構造'!K$51</f>
        <v>1995</v>
      </c>
      <c r="K57" s="181"/>
      <c r="L57" s="181"/>
      <c r="M57" s="181">
        <f>'将来負担比率（分子）の構造'!L$51</f>
        <v>1913</v>
      </c>
      <c r="N57" s="181"/>
      <c r="O57" s="181"/>
      <c r="P57" s="181">
        <f>'将来負担比率（分子）の構造'!M$51</f>
        <v>1891</v>
      </c>
    </row>
    <row r="58" spans="1:16" x14ac:dyDescent="0.15">
      <c r="A58" s="181" t="s">
        <v>40</v>
      </c>
      <c r="B58" s="181"/>
      <c r="C58" s="181"/>
      <c r="D58" s="181">
        <f>'将来負担比率（分子）の構造'!I$50</f>
        <v>4276</v>
      </c>
      <c r="E58" s="181"/>
      <c r="F58" s="181"/>
      <c r="G58" s="181">
        <f>'将来負担比率（分子）の構造'!J$50</f>
        <v>3958</v>
      </c>
      <c r="H58" s="181"/>
      <c r="I58" s="181"/>
      <c r="J58" s="181">
        <f>'将来負担比率（分子）の構造'!K$50</f>
        <v>3776</v>
      </c>
      <c r="K58" s="181"/>
      <c r="L58" s="181"/>
      <c r="M58" s="181">
        <f>'将来負担比率（分子）の構造'!L$50</f>
        <v>3401</v>
      </c>
      <c r="N58" s="181"/>
      <c r="O58" s="181"/>
      <c r="P58" s="181">
        <f>'将来負担比率（分子）の構造'!M$50</f>
        <v>3105</v>
      </c>
    </row>
    <row r="59" spans="1:16" x14ac:dyDescent="0.15">
      <c r="A59" s="181" t="s">
        <v>38</v>
      </c>
      <c r="B59" s="181" t="str">
        <f>'将来負担比率（分子）の構造'!I$49</f>
        <v>-</v>
      </c>
      <c r="C59" s="181"/>
      <c r="D59" s="181"/>
      <c r="E59" s="181" t="str">
        <f>'将来負担比率（分子）の構造'!J$49</f>
        <v>-</v>
      </c>
      <c r="F59" s="181"/>
      <c r="G59" s="181"/>
      <c r="H59" s="181">
        <f>'将来負担比率（分子）の構造'!K$49</f>
        <v>122</v>
      </c>
      <c r="I59" s="181"/>
      <c r="J59" s="181"/>
      <c r="K59" s="181">
        <f>'将来負担比率（分子）の構造'!L$49</f>
        <v>149</v>
      </c>
      <c r="L59" s="181"/>
      <c r="M59" s="181"/>
      <c r="N59" s="181">
        <f>'将来負担比率（分子）の構造'!M$49</f>
        <v>224</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2341</v>
      </c>
      <c r="C62" s="181"/>
      <c r="D62" s="181"/>
      <c r="E62" s="181">
        <f>'将来負担比率（分子）の構造'!J$45</f>
        <v>2239</v>
      </c>
      <c r="F62" s="181"/>
      <c r="G62" s="181"/>
      <c r="H62" s="181">
        <f>'将来負担比率（分子）の構造'!K$45</f>
        <v>2222</v>
      </c>
      <c r="I62" s="181"/>
      <c r="J62" s="181"/>
      <c r="K62" s="181">
        <f>'将来負担比率（分子）の構造'!L$45</f>
        <v>2104</v>
      </c>
      <c r="L62" s="181"/>
      <c r="M62" s="181"/>
      <c r="N62" s="181">
        <f>'将来負担比率（分子）の構造'!M$45</f>
        <v>2073</v>
      </c>
      <c r="O62" s="181"/>
      <c r="P62" s="181"/>
    </row>
    <row r="63" spans="1:16" x14ac:dyDescent="0.15">
      <c r="A63" s="181" t="s">
        <v>33</v>
      </c>
      <c r="B63" s="181">
        <f>'将来負担比率（分子）の構造'!I$44</f>
        <v>1883</v>
      </c>
      <c r="C63" s="181"/>
      <c r="D63" s="181"/>
      <c r="E63" s="181">
        <f>'将来負担比率（分子）の構造'!J$44</f>
        <v>2082</v>
      </c>
      <c r="F63" s="181"/>
      <c r="G63" s="181"/>
      <c r="H63" s="181">
        <f>'将来負担比率（分子）の構造'!K$44</f>
        <v>1973</v>
      </c>
      <c r="I63" s="181"/>
      <c r="J63" s="181"/>
      <c r="K63" s="181">
        <f>'将来負担比率（分子）の構造'!L$44</f>
        <v>1842</v>
      </c>
      <c r="L63" s="181"/>
      <c r="M63" s="181"/>
      <c r="N63" s="181">
        <f>'将来負担比率（分子）の構造'!M$44</f>
        <v>1726</v>
      </c>
      <c r="O63" s="181"/>
      <c r="P63" s="181"/>
    </row>
    <row r="64" spans="1:16" x14ac:dyDescent="0.15">
      <c r="A64" s="181" t="s">
        <v>32</v>
      </c>
      <c r="B64" s="181">
        <f>'将来負担比率（分子）の構造'!I$43</f>
        <v>2491</v>
      </c>
      <c r="C64" s="181"/>
      <c r="D64" s="181"/>
      <c r="E64" s="181">
        <f>'将来負担比率（分子）の構造'!J$43</f>
        <v>2517</v>
      </c>
      <c r="F64" s="181"/>
      <c r="G64" s="181"/>
      <c r="H64" s="181">
        <f>'将来負担比率（分子）の構造'!K$43</f>
        <v>2588</v>
      </c>
      <c r="I64" s="181"/>
      <c r="J64" s="181"/>
      <c r="K64" s="181">
        <f>'将来負担比率（分子）の構造'!L$43</f>
        <v>2689</v>
      </c>
      <c r="L64" s="181"/>
      <c r="M64" s="181"/>
      <c r="N64" s="181">
        <f>'将来負担比率（分子）の構造'!M$43</f>
        <v>2762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14862</v>
      </c>
      <c r="C66" s="181"/>
      <c r="D66" s="181"/>
      <c r="E66" s="181">
        <f>'将来負担比率（分子）の構造'!J$41</f>
        <v>14563</v>
      </c>
      <c r="F66" s="181"/>
      <c r="G66" s="181"/>
      <c r="H66" s="181">
        <f>'将来負担比率（分子）の構造'!K$41</f>
        <v>14289</v>
      </c>
      <c r="I66" s="181"/>
      <c r="J66" s="181"/>
      <c r="K66" s="181">
        <f>'将来負担比率（分子）の構造'!L$41</f>
        <v>14076</v>
      </c>
      <c r="L66" s="181"/>
      <c r="M66" s="181"/>
      <c r="N66" s="181">
        <f>'将来負担比率（分子）の構造'!M$41</f>
        <v>13694</v>
      </c>
      <c r="O66" s="181"/>
      <c r="P66" s="181"/>
    </row>
    <row r="67" spans="1:16" x14ac:dyDescent="0.15">
      <c r="A67" s="181" t="s">
        <v>74</v>
      </c>
      <c r="B67" s="181" t="e">
        <f>NA()</f>
        <v>#N/A</v>
      </c>
      <c r="C67" s="181">
        <f>IF(ISNUMBER('将来負担比率（分子）の構造'!I$53), IF('将来負担比率（分子）の構造'!I$53 &lt; 0, 0, '将来負担比率（分子）の構造'!I$53), NA())</f>
        <v>5685</v>
      </c>
      <c r="D67" s="181" t="e">
        <f>NA()</f>
        <v>#N/A</v>
      </c>
      <c r="E67" s="181" t="e">
        <f>NA()</f>
        <v>#N/A</v>
      </c>
      <c r="F67" s="181">
        <f>IF(ISNUMBER('将来負担比率（分子）の構造'!J$53), IF('将来負担比率（分子）の構造'!J$53 &lt; 0, 0, '将来負担比率（分子）の構造'!J$53), NA())</f>
        <v>5833</v>
      </c>
      <c r="G67" s="181" t="e">
        <f>NA()</f>
        <v>#N/A</v>
      </c>
      <c r="H67" s="181" t="e">
        <f>NA()</f>
        <v>#N/A</v>
      </c>
      <c r="I67" s="181">
        <f>IF(ISNUMBER('将来負担比率（分子）の構造'!K$53), IF('将来負担比率（分子）の構造'!K$53 &lt; 0, 0, '将来負担比率（分子）の構造'!K$53), NA())</f>
        <v>6082</v>
      </c>
      <c r="J67" s="181" t="e">
        <f>NA()</f>
        <v>#N/A</v>
      </c>
      <c r="K67" s="181" t="e">
        <f>NA()</f>
        <v>#N/A</v>
      </c>
      <c r="L67" s="181">
        <f>IF(ISNUMBER('将来負担比率（分子）の構造'!L$53), IF('将来負担比率（分子）の構造'!L$53 &lt; 0, 0, '将来負担比率（分子）の構造'!L$53), NA())</f>
        <v>6219</v>
      </c>
      <c r="M67" s="181" t="e">
        <f>NA()</f>
        <v>#N/A</v>
      </c>
      <c r="N67" s="181" t="e">
        <f>NA()</f>
        <v>#N/A</v>
      </c>
      <c r="O67" s="181">
        <f>IF(ISNUMBER('将来負担比率（分子）の構造'!M$53), IF('将来負担比率（分子）の構造'!M$53 &lt; 0, 0, '将来負担比率（分子）の構造'!M$53), NA())</f>
        <v>6105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2241</v>
      </c>
      <c r="C72" s="185">
        <f>基金残高に係る経年分析!G55</f>
        <v>1813</v>
      </c>
      <c r="D72" s="185">
        <f>基金残高に係る経年分析!H55</f>
        <v>1614</v>
      </c>
    </row>
    <row r="73" spans="1:16" x14ac:dyDescent="0.15">
      <c r="A73" s="184" t="s">
        <v>77</v>
      </c>
      <c r="B73" s="185">
        <f>基金残高に係る経年分析!F56</f>
        <v>86</v>
      </c>
      <c r="C73" s="185">
        <f>基金残高に係る経年分析!G56</f>
        <v>90</v>
      </c>
      <c r="D73" s="185">
        <f>基金残高に係る経年分析!H56</f>
        <v>94</v>
      </c>
    </row>
    <row r="74" spans="1:16" x14ac:dyDescent="0.15">
      <c r="A74" s="184" t="s">
        <v>78</v>
      </c>
      <c r="B74" s="185">
        <f>基金残高に係る経年分析!F57</f>
        <v>1368</v>
      </c>
      <c r="C74" s="185">
        <f>基金残高に係る経年分析!G57</f>
        <v>1418</v>
      </c>
      <c r="D74" s="185">
        <f>基金残高に係る経年分析!H57</f>
        <v>1347</v>
      </c>
    </row>
  </sheetData>
  <sheetProtection algorithmName="SHA-512" hashValue="6W0JV0exArxcN7tmg1qdMGN6YV2zjtc+jRr5MxWex/V2LX7Y37lcbAdyti2+ytZbCog/ZvX/2Qu9NQU/by7Hmg==" saltValue="pwRhVIVJmvWtqABSgV3S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2021-03-02T04:59:31Z</cp:lastPrinted>
  <dcterms:created xsi:type="dcterms:W3CDTF">2021-02-05T03:41:05Z</dcterms:created>
  <dcterms:modified xsi:type="dcterms:W3CDTF">2021-10-07T23:47:54Z</dcterms:modified>
  <cp:category/>
</cp:coreProperties>
</file>