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05" yWindow="-105" windowWidth="23250" windowHeight="12570" tabRatio="705"/>
  </bookViews>
  <sheets>
    <sheet name="一覧 " sheetId="43" r:id="rId1"/>
    <sheet name="様式1 " sheetId="86" r:id="rId2"/>
    <sheet name="様式2" sheetId="87" r:id="rId3"/>
    <sheet name="様式3" sheetId="89" r:id="rId4"/>
    <sheet name="様式4-1（単体）" sheetId="90" r:id="rId5"/>
    <sheet name="様式4-1（JV）" sheetId="91" r:id="rId6"/>
    <sheet name="様式4-2" sheetId="84" r:id="rId7"/>
    <sheet name="様式6-1" sheetId="62" r:id="rId8"/>
    <sheet name="様式6-2" sheetId="67" r:id="rId9"/>
    <sheet name="様式7_管理技術者" sheetId="68" r:id="rId10"/>
    <sheet name="様式7_建築総合" sheetId="101" r:id="rId11"/>
    <sheet name="様式7_建築構造" sheetId="102" r:id="rId12"/>
    <sheet name="様式7_電気設備" sheetId="103" r:id="rId13"/>
    <sheet name="様式7_機械設備" sheetId="104" r:id="rId14"/>
    <sheet name="様式7_コスト管理" sheetId="105" r:id="rId15"/>
    <sheet name="様式8-1" sheetId="92" r:id="rId16"/>
    <sheet name="様式8-2" sheetId="79" r:id="rId17"/>
    <sheet name="様式8-3" sheetId="93" r:id="rId18"/>
    <sheet name="様式8-4" sheetId="94" r:id="rId19"/>
    <sheet name="様式8-5" sheetId="106" r:id="rId20"/>
    <sheet name="様式9" sheetId="95" r:id="rId21"/>
    <sheet name="様式9(内訳)" sheetId="96" r:id="rId22"/>
    <sheet name="様式10" sheetId="100" r:id="rId23"/>
  </sheets>
  <definedNames>
    <definedName name="_xlnm.Print_Area" localSheetId="1">'様式1 '!$A$1:$M$37</definedName>
    <definedName name="_xlnm.Print_Area" localSheetId="22">様式10!$A$1:$M$37</definedName>
    <definedName name="_xlnm.Print_Area" localSheetId="2">様式2!$A$1:$N$37</definedName>
    <definedName name="_xlnm.Print_Area" localSheetId="3">様式3!$A$1:$G$24</definedName>
    <definedName name="_xlnm.Print_Area" localSheetId="5">'様式4-1（JV）'!$A$1:$M$37</definedName>
    <definedName name="_xlnm.Print_Area" localSheetId="4">'様式4-1（単体）'!$A$1:$M$37</definedName>
    <definedName name="_xlnm.Print_Area" localSheetId="6">'様式4-2'!$A$1:$H$23</definedName>
    <definedName name="_xlnm.Print_Area" localSheetId="7">'様式6-1'!$A$1:$H$26</definedName>
    <definedName name="_xlnm.Print_Area" localSheetId="8">'様式6-2'!$A$1:$AC$37</definedName>
    <definedName name="_xlnm.Print_Area" localSheetId="14">様式7_コスト管理!$A$1:$AC$37</definedName>
    <definedName name="_xlnm.Print_Area" localSheetId="9">様式7_管理技術者!$A$1:$AC$38</definedName>
    <definedName name="_xlnm.Print_Area" localSheetId="13">様式7_機械設備!$A$1:$AC$37</definedName>
    <definedName name="_xlnm.Print_Area" localSheetId="11">様式7_建築構造!$A$1:$AC$37</definedName>
    <definedName name="_xlnm.Print_Area" localSheetId="10">様式7_建築総合!$A$1:$AC$38</definedName>
    <definedName name="_xlnm.Print_Area" localSheetId="12">様式7_電気設備!$A$1:$AC$37</definedName>
    <definedName name="_xlnm.Print_Area" localSheetId="15">'様式8-1'!$A$1:$M$37</definedName>
    <definedName name="_xlnm.Print_Area" localSheetId="16">'様式8-2'!$A$1:$D$42</definedName>
    <definedName name="_xlnm.Print_Area" localSheetId="17">'様式8-3'!$A$1:$D$42</definedName>
    <definedName name="_xlnm.Print_Area" localSheetId="18">'様式8-4'!$A$1:$D$42</definedName>
    <definedName name="_xlnm.Print_Area" localSheetId="19">'様式8-5'!$A$1:$D$42</definedName>
    <definedName name="_xlnm.Print_Area" localSheetId="20">様式9!$A$1:$I$40</definedName>
    <definedName name="_xlnm.Print_Area" localSheetId="21">'様式9(内訳)'!$A$1:$H$27</definedName>
    <definedName name="_xlnm.Print_Titles" localSheetId="21">'様式9(内訳)'!$1:$4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01" l="1"/>
  <c r="B18" i="102"/>
  <c r="B18" i="103"/>
  <c r="B18" i="104"/>
  <c r="B18" i="105"/>
  <c r="B18" i="68"/>
  <c r="B10" i="67" l="1"/>
  <c r="G25" i="96" l="1"/>
  <c r="G23" i="96"/>
  <c r="G21" i="96"/>
  <c r="G20" i="96"/>
  <c r="G19" i="96"/>
  <c r="G18" i="96"/>
  <c r="G17" i="96"/>
  <c r="G13" i="96"/>
  <c r="G14" i="96" s="1"/>
  <c r="G27" i="96" s="1"/>
  <c r="D21" i="95" s="1"/>
  <c r="D39" i="95" s="1"/>
  <c r="G12" i="96"/>
  <c r="G11" i="96"/>
  <c r="G10" i="96"/>
  <c r="G9" i="96"/>
  <c r="G8" i="96"/>
  <c r="G21" i="95" l="1"/>
  <c r="G39" i="95" s="1"/>
  <c r="H21" i="95" l="1"/>
  <c r="H39" i="95" s="1"/>
  <c r="B13" i="95" s="1"/>
  <c r="B22" i="67" l="1"/>
  <c r="B19" i="67"/>
  <c r="B16" i="67"/>
  <c r="B25" i="67"/>
  <c r="B27" i="105" l="1"/>
  <c r="B24" i="105"/>
  <c r="B21" i="105"/>
  <c r="B27" i="104"/>
  <c r="B24" i="104"/>
  <c r="B21" i="104"/>
  <c r="B27" i="103"/>
  <c r="B24" i="103"/>
  <c r="B21" i="103"/>
  <c r="B27" i="102"/>
  <c r="B24" i="102"/>
  <c r="B21" i="102"/>
  <c r="B27" i="101"/>
  <c r="B24" i="101"/>
  <c r="B21" i="101"/>
  <c r="B27" i="68"/>
  <c r="B24" i="68"/>
  <c r="B21" i="68"/>
  <c r="B13" i="67"/>
  <c r="O26" i="67" s="1"/>
  <c r="X26" i="67" s="1"/>
  <c r="AA26" i="67" s="1"/>
  <c r="T30" i="105" l="1"/>
  <c r="T29" i="105"/>
  <c r="T28" i="105"/>
  <c r="E27" i="105"/>
  <c r="P30" i="105" s="1"/>
  <c r="Z30" i="105" s="1"/>
  <c r="K30" i="105"/>
  <c r="W30" i="105" s="1"/>
  <c r="E24" i="105"/>
  <c r="P29" i="105" s="1"/>
  <c r="Z29" i="105" s="1"/>
  <c r="K29" i="105"/>
  <c r="W29" i="105" s="1"/>
  <c r="E21" i="105"/>
  <c r="P28" i="105" s="1"/>
  <c r="Z28" i="105" s="1"/>
  <c r="K28" i="105"/>
  <c r="W28" i="105" s="1"/>
  <c r="E18" i="105"/>
  <c r="T30" i="104"/>
  <c r="T29" i="104"/>
  <c r="T28" i="104"/>
  <c r="E27" i="104"/>
  <c r="P30" i="104" s="1"/>
  <c r="Z30" i="104" s="1"/>
  <c r="K30" i="104"/>
  <c r="W30" i="104" s="1"/>
  <c r="E24" i="104"/>
  <c r="P29" i="104" s="1"/>
  <c r="Z29" i="104" s="1"/>
  <c r="K29" i="104"/>
  <c r="W29" i="104" s="1"/>
  <c r="E21" i="104"/>
  <c r="P28" i="104" s="1"/>
  <c r="Z28" i="104" s="1"/>
  <c r="K28" i="104"/>
  <c r="W28" i="104" s="1"/>
  <c r="E18" i="104"/>
  <c r="T30" i="103"/>
  <c r="T29" i="103"/>
  <c r="T28" i="103"/>
  <c r="E27" i="103"/>
  <c r="P30" i="103" s="1"/>
  <c r="Z30" i="103" s="1"/>
  <c r="K30" i="103"/>
  <c r="W30" i="103" s="1"/>
  <c r="E24" i="103"/>
  <c r="P29" i="103" s="1"/>
  <c r="Z29" i="103" s="1"/>
  <c r="K29" i="103"/>
  <c r="W29" i="103" s="1"/>
  <c r="E21" i="103"/>
  <c r="P28" i="103" s="1"/>
  <c r="Z28" i="103" s="1"/>
  <c r="K28" i="103"/>
  <c r="W28" i="103" s="1"/>
  <c r="E18" i="103"/>
  <c r="T30" i="102"/>
  <c r="T29" i="102"/>
  <c r="T28" i="102"/>
  <c r="E27" i="102"/>
  <c r="P30" i="102" s="1"/>
  <c r="Z30" i="102" s="1"/>
  <c r="K30" i="102"/>
  <c r="W30" i="102" s="1"/>
  <c r="E24" i="102"/>
  <c r="P29" i="102" s="1"/>
  <c r="Z29" i="102" s="1"/>
  <c r="K29" i="102"/>
  <c r="W29" i="102" s="1"/>
  <c r="E21" i="102"/>
  <c r="P28" i="102" s="1"/>
  <c r="Z28" i="102" s="1"/>
  <c r="K28" i="102"/>
  <c r="W28" i="102" s="1"/>
  <c r="E18" i="102"/>
  <c r="T30" i="101"/>
  <c r="T29" i="101"/>
  <c r="T28" i="101"/>
  <c r="E27" i="101"/>
  <c r="P30" i="101" s="1"/>
  <c r="Z30" i="101" s="1"/>
  <c r="K30" i="101"/>
  <c r="W30" i="101" s="1"/>
  <c r="E24" i="101"/>
  <c r="P29" i="101" s="1"/>
  <c r="Z29" i="101" s="1"/>
  <c r="K29" i="101"/>
  <c r="W29" i="101" s="1"/>
  <c r="E21" i="101"/>
  <c r="P28" i="101" s="1"/>
  <c r="Z28" i="101" s="1"/>
  <c r="K28" i="101"/>
  <c r="W28" i="101" s="1"/>
  <c r="E18" i="101"/>
  <c r="T30" i="68"/>
  <c r="T29" i="68"/>
  <c r="T28" i="68"/>
  <c r="E27" i="68"/>
  <c r="P30" i="68" s="1"/>
  <c r="Z30" i="68" s="1"/>
  <c r="K30" i="68"/>
  <c r="W30" i="68" s="1"/>
  <c r="E24" i="68"/>
  <c r="P29" i="68" s="1"/>
  <c r="Z29" i="68" s="1"/>
  <c r="K29" i="68"/>
  <c r="W29" i="68" s="1"/>
  <c r="E21" i="68"/>
  <c r="P28" i="68" s="1"/>
  <c r="Z28" i="68" s="1"/>
  <c r="K28" i="68"/>
  <c r="W28" i="68" s="1"/>
  <c r="E22" i="62"/>
  <c r="H22" i="62" s="1"/>
  <c r="AC30" i="102" l="1"/>
  <c r="AC28" i="102"/>
  <c r="AC30" i="101"/>
  <c r="AC28" i="101"/>
  <c r="AC29" i="101"/>
  <c r="AC29" i="102"/>
  <c r="AC29" i="104"/>
  <c r="AC28" i="68"/>
  <c r="AC30" i="68"/>
  <c r="AC29" i="68"/>
  <c r="AC30" i="105"/>
  <c r="AC29" i="105"/>
  <c r="AC28" i="105"/>
  <c r="AC28" i="104"/>
  <c r="AC30" i="103"/>
  <c r="AC30" i="104"/>
  <c r="AC28" i="103"/>
  <c r="AC29" i="103"/>
  <c r="E23" i="62"/>
  <c r="AB31" i="102" l="1"/>
  <c r="AB31" i="68"/>
  <c r="AB31" i="105"/>
  <c r="AB31" i="104"/>
  <c r="AB31" i="103"/>
  <c r="AB31" i="101"/>
  <c r="U30" i="67" l="1"/>
  <c r="U29" i="67"/>
  <c r="U28" i="67"/>
  <c r="U27" i="67"/>
  <c r="U26" i="67"/>
  <c r="E18" i="68" l="1"/>
  <c r="H23" i="62" l="1"/>
  <c r="O30" i="67" l="1"/>
  <c r="X30" i="67" s="1"/>
  <c r="AA30" i="67" s="1"/>
  <c r="O29" i="67"/>
  <c r="X29" i="67" s="1"/>
  <c r="AA29" i="67" s="1"/>
  <c r="O28" i="67"/>
  <c r="X28" i="67" s="1"/>
  <c r="AA28" i="67" s="1"/>
  <c r="O27" i="67"/>
  <c r="X27" i="67" s="1"/>
  <c r="AA27" i="67" s="1"/>
  <c r="AA31" i="67" l="1"/>
</calcChain>
</file>

<file path=xl/sharedStrings.xml><?xml version="1.0" encoding="utf-8"?>
<sst xmlns="http://schemas.openxmlformats.org/spreadsheetml/2006/main" count="1374" uniqueCount="405">
  <si>
    <t>代表者名</t>
    <rPh sb="0" eb="3">
      <t>ダイヒョウシャ</t>
    </rPh>
    <rPh sb="3" eb="4">
      <t>メイ</t>
    </rPh>
    <phoneticPr fontId="3"/>
  </si>
  <si>
    <t>①氏名</t>
    <rPh sb="1" eb="3">
      <t>シメイ</t>
    </rPh>
    <phoneticPr fontId="3"/>
  </si>
  <si>
    <t>該当箇所</t>
    <rPh sb="0" eb="2">
      <t>ガイトウ</t>
    </rPh>
    <rPh sb="2" eb="4">
      <t>カショ</t>
    </rPh>
    <phoneticPr fontId="3"/>
  </si>
  <si>
    <t>住所</t>
    <rPh sb="0" eb="2">
      <t>ジュウショ</t>
    </rPh>
    <phoneticPr fontId="3"/>
  </si>
  <si>
    <t>電話番号</t>
    <rPh sb="0" eb="1">
      <t>デン</t>
    </rPh>
    <rPh sb="1" eb="2">
      <t>ハナシ</t>
    </rPh>
    <rPh sb="2" eb="4">
      <t>バンゴウ</t>
    </rPh>
    <phoneticPr fontId="3"/>
  </si>
  <si>
    <t>業 務 名</t>
  </si>
  <si>
    <t>用途</t>
  </si>
  <si>
    <t>延べ面積</t>
    <phoneticPr fontId="3"/>
  </si>
  <si>
    <t>㎡</t>
    <phoneticPr fontId="3"/>
  </si>
  <si>
    <t>造</t>
    <phoneticPr fontId="3"/>
  </si>
  <si>
    <t>実績番号</t>
    <phoneticPr fontId="3"/>
  </si>
  <si>
    <t>例</t>
    <phoneticPr fontId="3"/>
  </si>
  <si>
    <t>※評価欄（編集禁）</t>
    <phoneticPr fontId="3"/>
  </si>
  <si>
    <t>選択</t>
  </si>
  <si>
    <t>庁舎</t>
    <phoneticPr fontId="3"/>
  </si>
  <si>
    <t>基礎配点</t>
    <phoneticPr fontId="3"/>
  </si>
  <si>
    <t>人　数</t>
  </si>
  <si>
    <t>機械設備</t>
  </si>
  <si>
    <t>資格・担当</t>
    <phoneticPr fontId="3"/>
  </si>
  <si>
    <t>人</t>
    <phoneticPr fontId="3"/>
  </si>
  <si>
    <t>技術職員総数</t>
    <phoneticPr fontId="3"/>
  </si>
  <si>
    <t>評価点</t>
    <phoneticPr fontId="3"/>
  </si>
  <si>
    <t>評価点</t>
    <rPh sb="0" eb="2">
      <t>ヒョウカ</t>
    </rPh>
    <rPh sb="2" eb="3">
      <t>テン</t>
    </rPh>
    <phoneticPr fontId="11"/>
  </si>
  <si>
    <t>技術職員数</t>
    <rPh sb="0" eb="2">
      <t>ギジュツ</t>
    </rPh>
    <rPh sb="2" eb="4">
      <t>ショクイン</t>
    </rPh>
    <rPh sb="4" eb="5">
      <t>スウ</t>
    </rPh>
    <phoneticPr fontId="11"/>
  </si>
  <si>
    <t>有資格者数</t>
    <rPh sb="0" eb="4">
      <t>ユウシカクシャ</t>
    </rPh>
    <rPh sb="4" eb="5">
      <t>スウ</t>
    </rPh>
    <phoneticPr fontId="11"/>
  </si>
  <si>
    <t>③所属</t>
    <rPh sb="1" eb="3">
      <t>ショゾク</t>
    </rPh>
    <phoneticPr fontId="3"/>
  </si>
  <si>
    <t>④役職</t>
    <phoneticPr fontId="3"/>
  </si>
  <si>
    <t>（</t>
    <phoneticPr fontId="3"/>
  </si>
  <si>
    <t>⑤在職年数</t>
    <rPh sb="1" eb="3">
      <t>ザイショク</t>
    </rPh>
    <rPh sb="3" eb="5">
      <t>ネンスウ</t>
    </rPh>
    <phoneticPr fontId="3"/>
  </si>
  <si>
    <t>年</t>
    <phoneticPr fontId="3"/>
  </si>
  <si>
    <t>選択</t>
    <rPh sb="0" eb="2">
      <t>センタク</t>
    </rPh>
    <phoneticPr fontId="3"/>
  </si>
  <si>
    <t>)登録後経験年数</t>
    <rPh sb="1" eb="3">
      <t>トウロク</t>
    </rPh>
    <phoneticPr fontId="3"/>
  </si>
  <si>
    <t>受付番号</t>
    <rPh sb="0" eb="2">
      <t>ウケツケ</t>
    </rPh>
    <rPh sb="2" eb="4">
      <t>バンゴウ</t>
    </rPh>
    <phoneticPr fontId="3"/>
  </si>
  <si>
    <t>担当部署名等</t>
    <rPh sb="2" eb="4">
      <t>ブショ</t>
    </rPh>
    <rPh sb="5" eb="6">
      <t>トウ</t>
    </rPh>
    <phoneticPr fontId="3"/>
  </si>
  <si>
    <t>備考欄</t>
    <phoneticPr fontId="3"/>
  </si>
  <si>
    <t>×</t>
    <phoneticPr fontId="3"/>
  </si>
  <si>
    <t>建築（総合）</t>
    <rPh sb="3" eb="5">
      <t>ソウゴウ</t>
    </rPh>
    <phoneticPr fontId="3"/>
  </si>
  <si>
    <t>業務名：</t>
    <rPh sb="0" eb="2">
      <t>ギョウム</t>
    </rPh>
    <rPh sb="2" eb="3">
      <t>メイ</t>
    </rPh>
    <phoneticPr fontId="3"/>
  </si>
  <si>
    <t>担当業務分野</t>
    <phoneticPr fontId="3"/>
  </si>
  <si>
    <t>人</t>
    <phoneticPr fontId="3"/>
  </si>
  <si>
    <t>人</t>
    <phoneticPr fontId="3"/>
  </si>
  <si>
    <t>一級建築士</t>
    <phoneticPr fontId="3"/>
  </si>
  <si>
    <t>電気設備</t>
    <phoneticPr fontId="3"/>
  </si>
  <si>
    <t>人</t>
    <phoneticPr fontId="3"/>
  </si>
  <si>
    <t>評価点</t>
    <phoneticPr fontId="3"/>
  </si>
  <si>
    <t>有資格者総数</t>
    <phoneticPr fontId="3"/>
  </si>
  <si>
    <t>実績番号</t>
    <phoneticPr fontId="3"/>
  </si>
  <si>
    <t>発注者名</t>
    <phoneticPr fontId="3"/>
  </si>
  <si>
    <t>構造種別</t>
    <phoneticPr fontId="3"/>
  </si>
  <si>
    <t>地上・地下</t>
    <phoneticPr fontId="3"/>
  </si>
  <si>
    <t>延べ面積</t>
    <phoneticPr fontId="3"/>
  </si>
  <si>
    <t>○○市役所</t>
    <phoneticPr fontId="3"/>
  </si>
  <si>
    <t>庁舎</t>
    <phoneticPr fontId="3"/>
  </si>
  <si>
    <t>SRC造一部鉄骨造</t>
    <phoneticPr fontId="3"/>
  </si>
  <si>
    <t>選択</t>
    <phoneticPr fontId="3"/>
  </si>
  <si>
    <t>F/B</t>
    <phoneticPr fontId="3"/>
  </si>
  <si>
    <t>造</t>
    <phoneticPr fontId="3"/>
  </si>
  <si>
    <t>基礎配点</t>
    <phoneticPr fontId="3"/>
  </si>
  <si>
    <t>区分係数</t>
    <phoneticPr fontId="3"/>
  </si>
  <si>
    <t>基礎配点</t>
    <phoneticPr fontId="3"/>
  </si>
  <si>
    <t>区分係数</t>
    <phoneticPr fontId="3"/>
  </si>
  <si>
    <t>同種・類似業務実績評価点　　合計</t>
    <phoneticPr fontId="3"/>
  </si>
  <si>
    <t>備　考　欄</t>
    <phoneticPr fontId="3"/>
  </si>
  <si>
    <t>才）</t>
    <phoneticPr fontId="3"/>
  </si>
  <si>
    <t>(登録番号：</t>
    <phoneticPr fontId="3"/>
  </si>
  <si>
    <t>管理技術者</t>
    <phoneticPr fontId="3"/>
  </si>
  <si>
    <t>建築（構造）</t>
    <phoneticPr fontId="3"/>
  </si>
  <si>
    <t>H　年　月</t>
    <phoneticPr fontId="3"/>
  </si>
  <si>
    <t>質疑№</t>
    <rPh sb="0" eb="2">
      <t>シツギ</t>
    </rPh>
    <phoneticPr fontId="3"/>
  </si>
  <si>
    <t>質疑事項</t>
    <rPh sb="0" eb="2">
      <t>シツギ</t>
    </rPh>
    <rPh sb="2" eb="4">
      <t>ジコウ</t>
    </rPh>
    <phoneticPr fontId="3"/>
  </si>
  <si>
    <t>回答</t>
    <rPh sb="0" eb="2">
      <t>カイトウ</t>
    </rPh>
    <phoneticPr fontId="3"/>
  </si>
  <si>
    <t>＝</t>
    <phoneticPr fontId="3"/>
  </si>
  <si>
    <t>　　　　　</t>
    <phoneticPr fontId="3"/>
  </si>
  <si>
    <t>②生年月日</t>
    <phoneticPr fontId="3"/>
  </si>
  <si>
    <t>（</t>
    <phoneticPr fontId="3"/>
  </si>
  <si>
    <t>才）</t>
    <phoneticPr fontId="3"/>
  </si>
  <si>
    <t>④役職</t>
    <phoneticPr fontId="3"/>
  </si>
  <si>
    <t>年</t>
    <phoneticPr fontId="3"/>
  </si>
  <si>
    <t>(登録番号：</t>
    <phoneticPr fontId="3"/>
  </si>
  <si>
    <t>年</t>
    <phoneticPr fontId="3"/>
  </si>
  <si>
    <t>年</t>
    <phoneticPr fontId="3"/>
  </si>
  <si>
    <t>実績番号</t>
    <phoneticPr fontId="3"/>
  </si>
  <si>
    <t>区分</t>
    <phoneticPr fontId="3"/>
  </si>
  <si>
    <t>発注者名</t>
    <phoneticPr fontId="3"/>
  </si>
  <si>
    <t>構造種別</t>
    <phoneticPr fontId="3"/>
  </si>
  <si>
    <t>例</t>
    <phoneticPr fontId="3"/>
  </si>
  <si>
    <t>○○市役所</t>
    <phoneticPr fontId="3"/>
  </si>
  <si>
    <t>H22年12月</t>
    <phoneticPr fontId="3"/>
  </si>
  <si>
    <t>㎡</t>
    <phoneticPr fontId="3"/>
  </si>
  <si>
    <t>選択</t>
    <phoneticPr fontId="3"/>
  </si>
  <si>
    <t>⑥保有資格等</t>
    <rPh sb="1" eb="3">
      <t>ホユウ</t>
    </rPh>
    <rPh sb="3" eb="5">
      <t>シカク</t>
    </rPh>
    <rPh sb="5" eb="6">
      <t>トウ</t>
    </rPh>
    <phoneticPr fontId="3"/>
  </si>
  <si>
    <t>選択</t>
    <phoneticPr fontId="3"/>
  </si>
  <si>
    <t>5F/B1</t>
    <phoneticPr fontId="3"/>
  </si>
  <si>
    <t>管理技術者</t>
  </si>
  <si>
    <t>実績評価欄</t>
    <rPh sb="0" eb="2">
      <t>ジッセキ</t>
    </rPh>
    <rPh sb="2" eb="4">
      <t>ヒョウカ</t>
    </rPh>
    <rPh sb="4" eb="5">
      <t>ラン</t>
    </rPh>
    <phoneticPr fontId="3"/>
  </si>
  <si>
    <t>積算</t>
    <rPh sb="0" eb="2">
      <t>セキサン</t>
    </rPh>
    <phoneticPr fontId="3"/>
  </si>
  <si>
    <t>一級建築士</t>
    <rPh sb="0" eb="2">
      <t>1キュウ</t>
    </rPh>
    <rPh sb="2" eb="5">
      <t>ケンチクシ</t>
    </rPh>
    <phoneticPr fontId="3"/>
  </si>
  <si>
    <t>構造設計一級建築士</t>
    <rPh sb="0" eb="2">
      <t>コウゾウ</t>
    </rPh>
    <rPh sb="2" eb="4">
      <t>セッケイ</t>
    </rPh>
    <rPh sb="4" eb="5">
      <t>1</t>
    </rPh>
    <rPh sb="5" eb="6">
      <t>キュウ</t>
    </rPh>
    <rPh sb="6" eb="9">
      <t>ケンチクシ</t>
    </rPh>
    <phoneticPr fontId="3"/>
  </si>
  <si>
    <t>設備設計一級建築士</t>
    <rPh sb="0" eb="2">
      <t>セツビ</t>
    </rPh>
    <rPh sb="2" eb="4">
      <t>セッケイ</t>
    </rPh>
    <rPh sb="4" eb="6">
      <t>1キュウ</t>
    </rPh>
    <rPh sb="6" eb="9">
      <t>ケンチクシ</t>
    </rPh>
    <phoneticPr fontId="3"/>
  </si>
  <si>
    <t>一級建築士</t>
    <phoneticPr fontId="3"/>
  </si>
  <si>
    <t>建築積算士</t>
    <rPh sb="0" eb="2">
      <t>ケンチク</t>
    </rPh>
    <rPh sb="2" eb="4">
      <t>セキサン</t>
    </rPh>
    <rPh sb="4" eb="5">
      <t>シ</t>
    </rPh>
    <phoneticPr fontId="3"/>
  </si>
  <si>
    <t>建築コスト管理士</t>
    <phoneticPr fontId="3"/>
  </si>
  <si>
    <t>同種
類似
の区分</t>
    <rPh sb="7" eb="9">
      <t>クブン</t>
    </rPh>
    <phoneticPr fontId="3"/>
  </si>
  <si>
    <t>用途</t>
    <phoneticPr fontId="3"/>
  </si>
  <si>
    <t>耐震</t>
    <rPh sb="0" eb="2">
      <t>タイシン</t>
    </rPh>
    <phoneticPr fontId="3"/>
  </si>
  <si>
    <t>免震</t>
    <rPh sb="0" eb="1">
      <t>メン</t>
    </rPh>
    <rPh sb="1" eb="2">
      <t>フル</t>
    </rPh>
    <phoneticPr fontId="3"/>
  </si>
  <si>
    <t>制震</t>
    <rPh sb="0" eb="1">
      <t>セイ</t>
    </rPh>
    <rPh sb="1" eb="2">
      <t>フル</t>
    </rPh>
    <phoneticPr fontId="3"/>
  </si>
  <si>
    <t>選択</t>
    <rPh sb="0" eb="2">
      <t>センタク</t>
    </rPh>
    <phoneticPr fontId="3"/>
  </si>
  <si>
    <t>設計業務
完了年月</t>
    <rPh sb="0" eb="2">
      <t>セッケイ</t>
    </rPh>
    <rPh sb="2" eb="4">
      <t>ギョウム</t>
    </rPh>
    <rPh sb="5" eb="7">
      <t>カンリョウ</t>
    </rPh>
    <rPh sb="7" eb="8">
      <t>ネン</t>
    </rPh>
    <rPh sb="8" eb="9">
      <t>ガツ</t>
    </rPh>
    <phoneticPr fontId="3"/>
  </si>
  <si>
    <t>単独</t>
    <rPh sb="0" eb="2">
      <t>タンドク</t>
    </rPh>
    <phoneticPr fontId="3"/>
  </si>
  <si>
    <t>※評価欄</t>
    <phoneticPr fontId="3"/>
  </si>
  <si>
    <t>同種
類似
の別</t>
    <phoneticPr fontId="3"/>
  </si>
  <si>
    <t>参加立場</t>
    <phoneticPr fontId="3"/>
  </si>
  <si>
    <t>○○・○○共同体</t>
    <phoneticPr fontId="3"/>
  </si>
  <si>
    <t>管理技術者</t>
    <rPh sb="0" eb="2">
      <t>カンリ</t>
    </rPh>
    <rPh sb="2" eb="4">
      <t>ギジュツ</t>
    </rPh>
    <rPh sb="4" eb="5">
      <t>シャ</t>
    </rPh>
    <phoneticPr fontId="3"/>
  </si>
  <si>
    <t>氏名</t>
    <rPh sb="0" eb="2">
      <t>シメイ</t>
    </rPh>
    <phoneticPr fontId="3"/>
  </si>
  <si>
    <t>○○市庁舎基本・実施設計業務</t>
    <rPh sb="5" eb="7">
      <t>キホン</t>
    </rPh>
    <rPh sb="8" eb="10">
      <t>ジッシ</t>
    </rPh>
    <rPh sb="10" eb="12">
      <t>セッケイ</t>
    </rPh>
    <rPh sb="12" eb="14">
      <t>ギョウム</t>
    </rPh>
    <phoneticPr fontId="3"/>
  </si>
  <si>
    <t>H　年　月</t>
    <rPh sb="2" eb="3">
      <t>ネン</t>
    </rPh>
    <rPh sb="4" eb="5">
      <t>ガツ</t>
    </rPh>
    <phoneticPr fontId="3"/>
  </si>
  <si>
    <t>H22年12月</t>
    <phoneticPr fontId="3"/>
  </si>
  <si>
    <t>⑦平成２１年４月１日以降業務の実績</t>
    <rPh sb="15" eb="17">
      <t>ジッセキ</t>
    </rPh>
    <phoneticPr fontId="3"/>
  </si>
  <si>
    <t>　ＪＶの場合は共同企業体の名称を明記ください。</t>
  </si>
  <si>
    <t xml:space="preserve">本プロポーザルに参加するために必要不可欠で、かつ発注者及び物件名が特定されない範囲で当該情報を第三者に対して開示する場合
</t>
  </si>
  <si>
    <t>【現地確認希望時間】</t>
    <phoneticPr fontId="14"/>
  </si>
  <si>
    <t>希望順位</t>
    <rPh sb="0" eb="2">
      <t>キボウ</t>
    </rPh>
    <rPh sb="2" eb="4">
      <t>ジュンイ</t>
    </rPh>
    <phoneticPr fontId="14"/>
  </si>
  <si>
    <t>希望時間帯（午前又は午後に○をつけてください。）</t>
    <rPh sb="0" eb="2">
      <t>キボウ</t>
    </rPh>
    <rPh sb="2" eb="5">
      <t>ジカンタイ</t>
    </rPh>
    <rPh sb="6" eb="8">
      <t>ゴゼン</t>
    </rPh>
    <rPh sb="8" eb="9">
      <t>マタ</t>
    </rPh>
    <rPh sb="10" eb="12">
      <t>ゴゴ</t>
    </rPh>
    <phoneticPr fontId="14"/>
  </si>
  <si>
    <t>第1希望</t>
    <phoneticPr fontId="14"/>
  </si>
  <si>
    <t>午前</t>
    <rPh sb="0" eb="2">
      <t>ゴゼン</t>
    </rPh>
    <phoneticPr fontId="14"/>
  </si>
  <si>
    <t>午後</t>
    <rPh sb="0" eb="2">
      <t>ゴゴ</t>
    </rPh>
    <phoneticPr fontId="14"/>
  </si>
  <si>
    <t>第2希望</t>
    <phoneticPr fontId="14"/>
  </si>
  <si>
    <t>第3希望</t>
    <phoneticPr fontId="14"/>
  </si>
  <si>
    <t>【現地確認予定者】※最大5名程度とします。</t>
    <phoneticPr fontId="14"/>
  </si>
  <si>
    <t>企業名</t>
    <rPh sb="0" eb="2">
      <t>キギョウ</t>
    </rPh>
    <rPh sb="2" eb="3">
      <t>メイ</t>
    </rPh>
    <phoneticPr fontId="14"/>
  </si>
  <si>
    <t>役職</t>
    <rPh sb="0" eb="2">
      <t>ヤクショク</t>
    </rPh>
    <phoneticPr fontId="14"/>
  </si>
  <si>
    <t>氏名</t>
    <rPh sb="0" eb="2">
      <t>シメイ</t>
    </rPh>
    <phoneticPr fontId="14"/>
  </si>
  <si>
    <t>【担当者連絡先】</t>
    <phoneticPr fontId="14"/>
  </si>
  <si>
    <t>担当者氏名</t>
    <phoneticPr fontId="14"/>
  </si>
  <si>
    <t>所属・役職</t>
    <phoneticPr fontId="14"/>
  </si>
  <si>
    <t>電話番号</t>
    <phoneticPr fontId="14"/>
  </si>
  <si>
    <t>電子メール</t>
    <phoneticPr fontId="14"/>
  </si>
  <si>
    <t>①一級建築士事務所の登録</t>
    <rPh sb="1" eb="3">
      <t>イッキュウ</t>
    </rPh>
    <rPh sb="3" eb="6">
      <t>ケンチクシ</t>
    </rPh>
    <rPh sb="6" eb="8">
      <t>ジム</t>
    </rPh>
    <rPh sb="8" eb="9">
      <t>ショ</t>
    </rPh>
    <rPh sb="10" eb="12">
      <t>トウロク</t>
    </rPh>
    <phoneticPr fontId="14"/>
  </si>
  <si>
    <t>登録事務所名</t>
    <phoneticPr fontId="14"/>
  </si>
  <si>
    <t>登録番号</t>
    <phoneticPr fontId="14"/>
  </si>
  <si>
    <t>実績番号</t>
    <rPh sb="0" eb="2">
      <t>ジッセキ</t>
    </rPh>
    <rPh sb="2" eb="4">
      <t>バンゴウ</t>
    </rPh>
    <phoneticPr fontId="14"/>
  </si>
  <si>
    <t>担当業務</t>
    <rPh sb="0" eb="2">
      <t>タントウ</t>
    </rPh>
    <rPh sb="2" eb="4">
      <t>ギョウム</t>
    </rPh>
    <phoneticPr fontId="14"/>
  </si>
  <si>
    <t>業 務 名</t>
    <rPh sb="0" eb="1">
      <t>ギョウ</t>
    </rPh>
    <rPh sb="2" eb="3">
      <t>ム</t>
    </rPh>
    <rPh sb="4" eb="5">
      <t>メイ</t>
    </rPh>
    <phoneticPr fontId="14"/>
  </si>
  <si>
    <t>発注者名</t>
    <rPh sb="0" eb="3">
      <t>ハッチュウシャ</t>
    </rPh>
    <rPh sb="3" eb="4">
      <t>メイ</t>
    </rPh>
    <phoneticPr fontId="14"/>
  </si>
  <si>
    <t>業務期間</t>
    <rPh sb="0" eb="2">
      <t>ギョウム</t>
    </rPh>
    <rPh sb="2" eb="4">
      <t>キカン</t>
    </rPh>
    <phoneticPr fontId="14"/>
  </si>
  <si>
    <t>受注者名
（元請事務所）</t>
    <rPh sb="0" eb="3">
      <t>ジュチュウシャ</t>
    </rPh>
    <rPh sb="3" eb="4">
      <t>メイ</t>
    </rPh>
    <rPh sb="6" eb="8">
      <t>モトウ</t>
    </rPh>
    <rPh sb="8" eb="11">
      <t>ジムショ</t>
    </rPh>
    <phoneticPr fontId="14"/>
  </si>
  <si>
    <t>用途</t>
    <rPh sb="0" eb="2">
      <t>ヨウト</t>
    </rPh>
    <phoneticPr fontId="14"/>
  </si>
  <si>
    <t>構造種別</t>
    <rPh sb="0" eb="2">
      <t>コウゾウ</t>
    </rPh>
    <rPh sb="2" eb="4">
      <t>シュベツ</t>
    </rPh>
    <phoneticPr fontId="14"/>
  </si>
  <si>
    <t>業務発注年月日</t>
    <rPh sb="0" eb="2">
      <t>ギョウム</t>
    </rPh>
    <rPh sb="2" eb="4">
      <t>ハッチュウ</t>
    </rPh>
    <rPh sb="4" eb="7">
      <t>ネンガッピ</t>
    </rPh>
    <phoneticPr fontId="14"/>
  </si>
  <si>
    <t>地上・地下</t>
    <rPh sb="0" eb="2">
      <t>チジョウ</t>
    </rPh>
    <rPh sb="3" eb="5">
      <t>チカ</t>
    </rPh>
    <phoneticPr fontId="14"/>
  </si>
  <si>
    <t>業務完了年月日</t>
    <rPh sb="0" eb="2">
      <t>ギョウム</t>
    </rPh>
    <rPh sb="2" eb="4">
      <t>カンリョウ</t>
    </rPh>
    <rPh sb="4" eb="7">
      <t>ネンガッピ</t>
    </rPh>
    <phoneticPr fontId="14"/>
  </si>
  <si>
    <t>受注形態</t>
    <rPh sb="0" eb="2">
      <t>ジュチュウ</t>
    </rPh>
    <rPh sb="2" eb="4">
      <t>ケイタイ</t>
    </rPh>
    <phoneticPr fontId="14"/>
  </si>
  <si>
    <t>延べ面積</t>
    <rPh sb="0" eb="1">
      <t>ノ</t>
    </rPh>
    <rPh sb="2" eb="4">
      <t>メンセキ</t>
    </rPh>
    <phoneticPr fontId="14"/>
  </si>
  <si>
    <t>例</t>
    <rPh sb="0" eb="1">
      <t>レイ</t>
    </rPh>
    <phoneticPr fontId="14"/>
  </si>
  <si>
    <t>○○市庁舎建設事業
基本・実施設計業務</t>
    <rPh sb="2" eb="3">
      <t>シ</t>
    </rPh>
    <rPh sb="3" eb="5">
      <t>チョウシャ</t>
    </rPh>
    <rPh sb="5" eb="7">
      <t>ケンセツ</t>
    </rPh>
    <rPh sb="7" eb="9">
      <t>ジギョウ</t>
    </rPh>
    <rPh sb="10" eb="12">
      <t>キホン</t>
    </rPh>
    <rPh sb="13" eb="15">
      <t>ジッシ</t>
    </rPh>
    <rPh sb="15" eb="17">
      <t>セッケイ</t>
    </rPh>
    <rPh sb="17" eb="19">
      <t>ギョウム</t>
    </rPh>
    <phoneticPr fontId="14"/>
  </si>
  <si>
    <t>○○市役所</t>
    <rPh sb="2" eb="5">
      <t>シヤクショ</t>
    </rPh>
    <phoneticPr fontId="14"/>
  </si>
  <si>
    <t>庁舎</t>
    <rPh sb="0" eb="2">
      <t>チョウシャ</t>
    </rPh>
    <phoneticPr fontId="14"/>
  </si>
  <si>
    <t>SRC造一部鉄骨造</t>
    <rPh sb="3" eb="4">
      <t>ゾウ</t>
    </rPh>
    <rPh sb="4" eb="6">
      <t>イチブ</t>
    </rPh>
    <rPh sb="6" eb="9">
      <t>テッコツゾウ</t>
    </rPh>
    <phoneticPr fontId="14"/>
  </si>
  <si>
    <t>H22年12月</t>
    <rPh sb="3" eb="4">
      <t>ネン</t>
    </rPh>
    <rPh sb="6" eb="7">
      <t>ガツ</t>
    </rPh>
    <phoneticPr fontId="14"/>
  </si>
  <si>
    <t>△△事務所</t>
    <rPh sb="2" eb="5">
      <t>ジムショ</t>
    </rPh>
    <phoneticPr fontId="14"/>
  </si>
  <si>
    <t>8F/B1</t>
    <phoneticPr fontId="14"/>
  </si>
  <si>
    <t>H23年10月</t>
    <rPh sb="3" eb="4">
      <t>ネン</t>
    </rPh>
    <rPh sb="6" eb="7">
      <t>ガツ</t>
    </rPh>
    <phoneticPr fontId="14"/>
  </si>
  <si>
    <t>単独</t>
    <rPh sb="0" eb="2">
      <t>タンドク</t>
    </rPh>
    <phoneticPr fontId="14"/>
  </si>
  <si>
    <t>a</t>
    <phoneticPr fontId="14"/>
  </si>
  <si>
    <t>現地確認参加申込書</t>
  </si>
  <si>
    <t>参加表明書</t>
  </si>
  <si>
    <t>様式</t>
    <phoneticPr fontId="19"/>
  </si>
  <si>
    <t>提出書類名</t>
    <rPh sb="0" eb="2">
      <t>テイシュツ</t>
    </rPh>
    <phoneticPr fontId="19"/>
  </si>
  <si>
    <t>提出期間、期限</t>
    <rPh sb="2" eb="4">
      <t>キカン</t>
    </rPh>
    <phoneticPr fontId="19"/>
  </si>
  <si>
    <t>提出資料の体裁</t>
    <rPh sb="0" eb="2">
      <t>テイシュツ</t>
    </rPh>
    <rPh sb="2" eb="4">
      <t>シリョウ</t>
    </rPh>
    <rPh sb="5" eb="7">
      <t>テイサイ</t>
    </rPh>
    <phoneticPr fontId="19"/>
  </si>
  <si>
    <t>様式1</t>
    <phoneticPr fontId="14"/>
  </si>
  <si>
    <t>守秘義務誓約書</t>
    <phoneticPr fontId="14"/>
  </si>
  <si>
    <t>A4判</t>
    <rPh sb="2" eb="3">
      <t>ハン</t>
    </rPh>
    <phoneticPr fontId="19"/>
  </si>
  <si>
    <t>様式2</t>
    <phoneticPr fontId="14"/>
  </si>
  <si>
    <t>様式3</t>
    <phoneticPr fontId="14"/>
  </si>
  <si>
    <t>質疑書</t>
    <rPh sb="0" eb="3">
      <t>シツギショ</t>
    </rPh>
    <phoneticPr fontId="14"/>
  </si>
  <si>
    <t>電子データのみ
（Excel）</t>
    <rPh sb="0" eb="2">
      <t>デンシ</t>
    </rPh>
    <phoneticPr fontId="19"/>
  </si>
  <si>
    <t>様式4-1</t>
    <phoneticPr fontId="19"/>
  </si>
  <si>
    <t>様式4-2</t>
    <phoneticPr fontId="19"/>
  </si>
  <si>
    <t>参加資格確認書</t>
    <phoneticPr fontId="19"/>
  </si>
  <si>
    <t>様式5</t>
    <phoneticPr fontId="19"/>
  </si>
  <si>
    <t>様式6-1</t>
    <phoneticPr fontId="14"/>
  </si>
  <si>
    <t>様式6-2</t>
    <phoneticPr fontId="14"/>
  </si>
  <si>
    <t>様式7</t>
    <phoneticPr fontId="14"/>
  </si>
  <si>
    <t>管理技術者・主任技術者の経歴等</t>
    <rPh sb="0" eb="2">
      <t>カンリ</t>
    </rPh>
    <rPh sb="2" eb="5">
      <t>ギジュツシャ</t>
    </rPh>
    <rPh sb="6" eb="8">
      <t>シュニン</t>
    </rPh>
    <rPh sb="8" eb="11">
      <t>ギジュツシャ</t>
    </rPh>
    <rPh sb="12" eb="14">
      <t>ケイレキ</t>
    </rPh>
    <rPh sb="14" eb="15">
      <t>トウ</t>
    </rPh>
    <phoneticPr fontId="14"/>
  </si>
  <si>
    <t>様式8-1</t>
    <phoneticPr fontId="14"/>
  </si>
  <si>
    <t>技術提案書</t>
    <rPh sb="0" eb="2">
      <t>ギジュツ</t>
    </rPh>
    <rPh sb="2" eb="5">
      <t>テイアンショ</t>
    </rPh>
    <phoneticPr fontId="14"/>
  </si>
  <si>
    <t>A4判（PDF）</t>
    <rPh sb="2" eb="3">
      <t>ハン</t>
    </rPh>
    <phoneticPr fontId="19"/>
  </si>
  <si>
    <t>様式8-2</t>
    <phoneticPr fontId="14"/>
  </si>
  <si>
    <t>技術提案書（業務実施方針）</t>
    <rPh sb="0" eb="2">
      <t>ギジュツ</t>
    </rPh>
    <rPh sb="2" eb="5">
      <t>テイアンショ</t>
    </rPh>
    <rPh sb="6" eb="8">
      <t>ギョウム</t>
    </rPh>
    <rPh sb="8" eb="10">
      <t>ジッシ</t>
    </rPh>
    <rPh sb="10" eb="12">
      <t>ホウシン</t>
    </rPh>
    <phoneticPr fontId="14"/>
  </si>
  <si>
    <t>様式8-3</t>
    <phoneticPr fontId="14"/>
  </si>
  <si>
    <t>技術提案書（提案テーマ1）</t>
    <rPh sb="0" eb="2">
      <t>ギジュツ</t>
    </rPh>
    <rPh sb="2" eb="5">
      <t>テイアンショ</t>
    </rPh>
    <rPh sb="6" eb="8">
      <t>テイアン</t>
    </rPh>
    <phoneticPr fontId="14"/>
  </si>
  <si>
    <t>様式8-4</t>
    <phoneticPr fontId="14"/>
  </si>
  <si>
    <t>様式9</t>
    <phoneticPr fontId="14"/>
  </si>
  <si>
    <t>提案見積価格書</t>
    <rPh sb="0" eb="2">
      <t>テイアン</t>
    </rPh>
    <rPh sb="4" eb="6">
      <t>カカク</t>
    </rPh>
    <rPh sb="6" eb="7">
      <t>ショ</t>
    </rPh>
    <phoneticPr fontId="19"/>
  </si>
  <si>
    <t>A4判（Excel）</t>
    <rPh sb="2" eb="3">
      <t>ハン</t>
    </rPh>
    <phoneticPr fontId="19"/>
  </si>
  <si>
    <t>様式10</t>
    <phoneticPr fontId="14"/>
  </si>
  <si>
    <t>参加辞退届</t>
    <phoneticPr fontId="19"/>
  </si>
  <si>
    <t>※提出資料の体裁欄（　　）内は電子データ提出時のファイル形式を示す。</t>
    <rPh sb="1" eb="3">
      <t>テイシュツ</t>
    </rPh>
    <rPh sb="3" eb="5">
      <t>シリョウ</t>
    </rPh>
    <rPh sb="6" eb="8">
      <t>テイサイ</t>
    </rPh>
    <rPh sb="8" eb="9">
      <t>ラン</t>
    </rPh>
    <rPh sb="13" eb="14">
      <t>ナイ</t>
    </rPh>
    <rPh sb="15" eb="17">
      <t>デンシ</t>
    </rPh>
    <rPh sb="20" eb="22">
      <t>テイシュツ</t>
    </rPh>
    <rPh sb="22" eb="23">
      <t>ジ</t>
    </rPh>
    <rPh sb="28" eb="30">
      <t>ケイシキ</t>
    </rPh>
    <rPh sb="31" eb="32">
      <t>シメ</t>
    </rPh>
    <phoneticPr fontId="19"/>
  </si>
  <si>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14"/>
  </si>
  <si>
    <t>A4判（PDF）
※様式4-2を確認できる資料を添付してください。</t>
    <rPh sb="2" eb="3">
      <t>ハン</t>
    </rPh>
    <rPh sb="10" eb="12">
      <t>ヨウシキ</t>
    </rPh>
    <rPh sb="16" eb="18">
      <t>カクニン</t>
    </rPh>
    <rPh sb="21" eb="23">
      <t>シリョウ</t>
    </rPh>
    <rPh sb="24" eb="26">
      <t>テンプ</t>
    </rPh>
    <phoneticPr fontId="19"/>
  </si>
  <si>
    <t>A4判（Excel）
※様式6-1、様式6-2、様式7を確認できる資料を添付してください。</t>
    <rPh sb="2" eb="3">
      <t>ハン</t>
    </rPh>
    <rPh sb="12" eb="14">
      <t>ヨウシキ</t>
    </rPh>
    <rPh sb="18" eb="20">
      <t>ヨウシキ</t>
    </rPh>
    <rPh sb="24" eb="26">
      <t>ヨウシキ</t>
    </rPh>
    <rPh sb="28" eb="30">
      <t>カクニン</t>
    </rPh>
    <rPh sb="33" eb="35">
      <t>シリョウ</t>
    </rPh>
    <rPh sb="36" eb="38">
      <t>テンプ</t>
    </rPh>
    <phoneticPr fontId="19"/>
  </si>
  <si>
    <t>守秘義務誓約書</t>
    <rPh sb="0" eb="2">
      <t>シュヒ</t>
    </rPh>
    <rPh sb="2" eb="4">
      <t>ギム</t>
    </rPh>
    <rPh sb="4" eb="7">
      <t>セイヤクショ</t>
    </rPh>
    <phoneticPr fontId="3"/>
  </si>
  <si>
    <t>本プロポーザル期間中に本市が開示情報を公表した場合</t>
  </si>
  <si>
    <t>商号又は名称</t>
    <rPh sb="0" eb="2">
      <t>ショウゴウ</t>
    </rPh>
    <rPh sb="4" eb="6">
      <t>メイショウ</t>
    </rPh>
    <phoneticPr fontId="3"/>
  </si>
  <si>
    <t>商号又は名称</t>
    <rPh sb="0" eb="2">
      <t>ショウゴウ</t>
    </rPh>
    <rPh sb="2" eb="3">
      <t>マタ</t>
    </rPh>
    <rPh sb="4" eb="6">
      <t>メイショウ</t>
    </rPh>
    <phoneticPr fontId="3"/>
  </si>
  <si>
    <t>受領確認書</t>
    <rPh sb="0" eb="2">
      <t>ジュリョウ</t>
    </rPh>
    <rPh sb="2" eb="5">
      <t>カクニンショ</t>
    </rPh>
    <phoneticPr fontId="3"/>
  </si>
  <si>
    <t>あなたの参加表明書は、
右記の受付番号で受領しました。</t>
    <phoneticPr fontId="3"/>
  </si>
  <si>
    <t>御坊市総務部財政課管財係</t>
    <rPh sb="0" eb="3">
      <t>ゴボウシ</t>
    </rPh>
    <rPh sb="3" eb="5">
      <t>ソウム</t>
    </rPh>
    <rPh sb="5" eb="6">
      <t>ブ</t>
    </rPh>
    <rPh sb="6" eb="8">
      <t>ザイセイ</t>
    </rPh>
    <rPh sb="8" eb="9">
      <t>カ</t>
    </rPh>
    <rPh sb="9" eb="11">
      <t>カンザイ</t>
    </rPh>
    <rPh sb="11" eb="12">
      <t>カカリ</t>
    </rPh>
    <phoneticPr fontId="3"/>
  </si>
  <si>
    <t>（あて先）　御坊市長　柏木　征夫　様</t>
    <rPh sb="3" eb="4">
      <t>サキ</t>
    </rPh>
    <rPh sb="6" eb="10">
      <t>ゴボウシチョウ</t>
    </rPh>
    <rPh sb="11" eb="13">
      <t>カシワギ</t>
    </rPh>
    <rPh sb="14" eb="15">
      <t>セイ</t>
    </rPh>
    <rPh sb="15" eb="16">
      <t>フ</t>
    </rPh>
    <rPh sb="17" eb="18">
      <t>サマ</t>
    </rPh>
    <phoneticPr fontId="3"/>
  </si>
  <si>
    <t>2.</t>
  </si>
  <si>
    <t>　私は、御坊市新庁舎建設事業基本設計業務に関するプロポーザル（以下「本プロポーザル」という。）に関連して御坊市（以下「本市」という。）から開示を受けた情報（以下「開示情報」という。）については、本市から事前に書面による承諾を得ることなく、第三者（本プロポーザルにおける共同企業体の構成員（以下「関連事業者」という。）を除く。）に対して開示又は漏洩しないよう守秘義務を負うことを誓約します。また、開示情報を本プロポーザルへの参加目的以外で使用しないこと、及び本プロポーザル終了後、提供を受けた開示情報の電子データ（誓約者が複製又は印刷したものを含む）を適切に廃棄することを誓約します。
　関連事業者に対しては、上記に準じて守秘義務を負わせること並びに開示情報を目的外に使用させないこと及び電子データを適切に廃棄させることを誓約します。
　本誓約に反し、本市又は第三者に損害が発生した場合は、その損害を賠償します。ただし、下記の場合には守秘義務を負わないこととします。</t>
    <phoneticPr fontId="3"/>
  </si>
  <si>
    <t>1.</t>
    <phoneticPr fontId="3"/>
  </si>
  <si>
    <t>記</t>
    <phoneticPr fontId="3"/>
  </si>
  <si>
    <t>以　上</t>
    <rPh sb="0" eb="1">
      <t>イ</t>
    </rPh>
    <rPh sb="2" eb="3">
      <t>カミ</t>
    </rPh>
    <phoneticPr fontId="3"/>
  </si>
  <si>
    <t>様式2</t>
    <rPh sb="0" eb="2">
      <t>ヨウシキ</t>
    </rPh>
    <phoneticPr fontId="3"/>
  </si>
  <si>
    <t>様式1</t>
    <rPh sb="0" eb="2">
      <t>ヨウシキ</t>
    </rPh>
    <phoneticPr fontId="3"/>
  </si>
  <si>
    <t>現地確認参加申込書</t>
    <rPh sb="0" eb="2">
      <t>ゲンチ</t>
    </rPh>
    <rPh sb="2" eb="4">
      <t>カクニン</t>
    </rPh>
    <rPh sb="4" eb="6">
      <t>サンカ</t>
    </rPh>
    <rPh sb="6" eb="9">
      <t>モウシコミショ</t>
    </rPh>
    <phoneticPr fontId="3"/>
  </si>
  <si>
    <t>　御坊市新庁舎建設事業基本設計業務に関するプロポーザルの現地確認を申し込みます。</t>
    <phoneticPr fontId="3"/>
  </si>
  <si>
    <t>様式3</t>
    <rPh sb="0" eb="2">
      <t>ヨウシキ</t>
    </rPh>
    <phoneticPr fontId="3"/>
  </si>
  <si>
    <t>質疑書</t>
    <rPh sb="0" eb="3">
      <t>シツギショ</t>
    </rPh>
    <phoneticPr fontId="3"/>
  </si>
  <si>
    <t>受付印</t>
    <rPh sb="0" eb="2">
      <t>ウケツケ</t>
    </rPh>
    <rPh sb="2" eb="3">
      <t>イン</t>
    </rPh>
    <phoneticPr fontId="3"/>
  </si>
  <si>
    <t>参加表明書</t>
    <rPh sb="0" eb="1">
      <t>マイ</t>
    </rPh>
    <rPh sb="1" eb="2">
      <t>カ</t>
    </rPh>
    <rPh sb="2" eb="3">
      <t>ヒョウ</t>
    </rPh>
    <rPh sb="3" eb="4">
      <t>メイ</t>
    </rPh>
    <rPh sb="4" eb="5">
      <t>ショ</t>
    </rPh>
    <phoneticPr fontId="3"/>
  </si>
  <si>
    <t>様式4-1（単体企業の場合）</t>
    <rPh sb="0" eb="2">
      <t>ヨウシキ</t>
    </rPh>
    <rPh sb="6" eb="8">
      <t>タンタイ</t>
    </rPh>
    <rPh sb="8" eb="10">
      <t>キギョウ</t>
    </rPh>
    <rPh sb="11" eb="13">
      <t>バアイ</t>
    </rPh>
    <phoneticPr fontId="3"/>
  </si>
  <si>
    <t>様式4-1（共同企業体の場合）</t>
    <rPh sb="0" eb="2">
      <t>ヨウシキ</t>
    </rPh>
    <rPh sb="6" eb="8">
      <t>キョウドウ</t>
    </rPh>
    <rPh sb="8" eb="10">
      <t>キギョウ</t>
    </rPh>
    <rPh sb="10" eb="11">
      <t>タイ</t>
    </rPh>
    <rPh sb="12" eb="14">
      <t>バアイ</t>
    </rPh>
    <phoneticPr fontId="3"/>
  </si>
  <si>
    <t>様式4-2</t>
    <rPh sb="0" eb="2">
      <t>ヨウシキ</t>
    </rPh>
    <phoneticPr fontId="3"/>
  </si>
  <si>
    <t>②業務実績（平成21年度以降に完了した業務の実績）</t>
    <rPh sb="1" eb="3">
      <t>ギョウム</t>
    </rPh>
    <rPh sb="3" eb="5">
      <t>ジッセキ</t>
    </rPh>
    <rPh sb="6" eb="8">
      <t>ヘイセイ</t>
    </rPh>
    <rPh sb="10" eb="12">
      <t>ネンド</t>
    </rPh>
    <rPh sb="12" eb="14">
      <t>イコウ</t>
    </rPh>
    <rPh sb="15" eb="17">
      <t>カンリョウ</t>
    </rPh>
    <rPh sb="19" eb="21">
      <t>ギョウム</t>
    </rPh>
    <rPh sb="22" eb="24">
      <t>ジッセキ</t>
    </rPh>
    <phoneticPr fontId="14"/>
  </si>
  <si>
    <t>実施設計
業務</t>
    <rPh sb="0" eb="2">
      <t>ジッシ</t>
    </rPh>
    <rPh sb="2" eb="4">
      <t>セッケイ</t>
    </rPh>
    <rPh sb="5" eb="6">
      <t>ギョウ</t>
    </rPh>
    <rPh sb="6" eb="7">
      <t>ム</t>
    </rPh>
    <phoneticPr fontId="14"/>
  </si>
  <si>
    <t>実施設計
業務</t>
    <rPh sb="0" eb="2">
      <t>ジッシ</t>
    </rPh>
    <rPh sb="2" eb="4">
      <t>セッケイ</t>
    </rPh>
    <rPh sb="5" eb="7">
      <t>ギョウム</t>
    </rPh>
    <phoneticPr fontId="14"/>
  </si>
  <si>
    <t>/</t>
    <phoneticPr fontId="3"/>
  </si>
  <si>
    <t>㎡</t>
    <phoneticPr fontId="3"/>
  </si>
  <si>
    <t>H  年  月</t>
    <rPh sb="3" eb="4">
      <t>ネン</t>
    </rPh>
    <rPh sb="6" eb="7">
      <t>ツキ</t>
    </rPh>
    <phoneticPr fontId="3"/>
  </si>
  <si>
    <t>H  年  月</t>
    <phoneticPr fontId="3"/>
  </si>
  <si>
    <t>造</t>
    <rPh sb="0" eb="1">
      <t>ゾウ</t>
    </rPh>
    <phoneticPr fontId="3"/>
  </si>
  <si>
    <t>耐震</t>
  </si>
  <si>
    <t>参加資格確認書</t>
    <phoneticPr fontId="14"/>
  </si>
  <si>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3"/>
  </si>
  <si>
    <t>様式6-1</t>
    <rPh sb="0" eb="2">
      <t>ヨウシキ</t>
    </rPh>
    <phoneticPr fontId="3"/>
  </si>
  <si>
    <t>建築設備士</t>
    <rPh sb="0" eb="2">
      <t>ケンチク</t>
    </rPh>
    <rPh sb="2" eb="4">
      <t>セツビ</t>
    </rPh>
    <rPh sb="4" eb="5">
      <t>シ</t>
    </rPh>
    <phoneticPr fontId="3"/>
  </si>
  <si>
    <t>その他
（上記の資格を持たない技術職員）</t>
    <phoneticPr fontId="3"/>
  </si>
  <si>
    <t>ＪＶを構成し参加する場合、技術者数と資格者数は合算で記入してください。</t>
    <phoneticPr fontId="3"/>
  </si>
  <si>
    <t>様式6-2</t>
    <rPh sb="0" eb="2">
      <t>ヨウシキ</t>
    </rPh>
    <phoneticPr fontId="3"/>
  </si>
  <si>
    <t>参加者の同種・類似業務実績</t>
    <rPh sb="0" eb="3">
      <t>サンカシャ</t>
    </rPh>
    <rPh sb="4" eb="6">
      <t>ドウシュ</t>
    </rPh>
    <rPh sb="7" eb="9">
      <t>ルイジ</t>
    </rPh>
    <rPh sb="9" eb="11">
      <t>ギョウム</t>
    </rPh>
    <rPh sb="11" eb="13">
      <t>ジッセキ</t>
    </rPh>
    <phoneticPr fontId="14"/>
  </si>
  <si>
    <t>共同企業体協定書（案）</t>
    <rPh sb="9" eb="10">
      <t>アン</t>
    </rPh>
    <phoneticPr fontId="19"/>
  </si>
  <si>
    <t>新築</t>
  </si>
  <si>
    <t>新築</t>
    <rPh sb="0" eb="2">
      <t>シンチク</t>
    </rPh>
    <phoneticPr fontId="3"/>
  </si>
  <si>
    <t>改築</t>
    <rPh sb="0" eb="2">
      <t>カイチク</t>
    </rPh>
    <phoneticPr fontId="3"/>
  </si>
  <si>
    <t>増築</t>
    <rPh sb="0" eb="2">
      <t>ゾウチク</t>
    </rPh>
    <phoneticPr fontId="3"/>
  </si>
  <si>
    <t>選択</t>
    <rPh sb="0" eb="2">
      <t>センタク</t>
    </rPh>
    <phoneticPr fontId="3"/>
  </si>
  <si>
    <t>耐震・免震・
制震の区分</t>
    <rPh sb="0" eb="2">
      <t>タイシン</t>
    </rPh>
    <rPh sb="3" eb="5">
      <t>メンシン</t>
    </rPh>
    <rPh sb="7" eb="9">
      <t>セイシン</t>
    </rPh>
    <rPh sb="10" eb="12">
      <t>クブン</t>
    </rPh>
    <phoneticPr fontId="3"/>
  </si>
  <si>
    <t>新築・改築・
増築の区分</t>
    <rPh sb="0" eb="2">
      <t>シンチク</t>
    </rPh>
    <rPh sb="3" eb="5">
      <t>カイチク</t>
    </rPh>
    <rPh sb="7" eb="9">
      <t>ゾウチク</t>
    </rPh>
    <rPh sb="10" eb="12">
      <t>クブン</t>
    </rPh>
    <phoneticPr fontId="14"/>
  </si>
  <si>
    <t>耐震・免震・
制震の区分</t>
    <rPh sb="0" eb="2">
      <t>タイシン</t>
    </rPh>
    <rPh sb="3" eb="4">
      <t>メン</t>
    </rPh>
    <rPh sb="4" eb="5">
      <t>ノブオ</t>
    </rPh>
    <rPh sb="7" eb="8">
      <t>セイ</t>
    </rPh>
    <rPh sb="8" eb="9">
      <t>フル</t>
    </rPh>
    <rPh sb="10" eb="12">
      <t>クブン</t>
    </rPh>
    <phoneticPr fontId="3"/>
  </si>
  <si>
    <t>新築・改築・
増築の区分</t>
    <phoneticPr fontId="3"/>
  </si>
  <si>
    <t>※評価欄
（編集禁）</t>
    <phoneticPr fontId="3"/>
  </si>
  <si>
    <t>×</t>
  </si>
  <si>
    <t>＝</t>
  </si>
  <si>
    <t>主任技術者</t>
  </si>
  <si>
    <t>担当技術者</t>
  </si>
  <si>
    <t>管理技術者
主任技術者
担当技術者の別</t>
  </si>
  <si>
    <t>様式7</t>
    <rPh sb="0" eb="2">
      <t>ヨウシキ</t>
    </rPh>
    <phoneticPr fontId="3"/>
  </si>
  <si>
    <t>新築・改築・
増築の区分</t>
    <phoneticPr fontId="3"/>
  </si>
  <si>
    <t>担当係数</t>
    <rPh sb="0" eb="2">
      <t>タントウ</t>
    </rPh>
    <rPh sb="2" eb="4">
      <t>ケイスウ</t>
    </rPh>
    <phoneticPr fontId="3"/>
  </si>
  <si>
    <t>×</t>
    <phoneticPr fontId="3"/>
  </si>
  <si>
    <t>協力</t>
    <rPh sb="0" eb="2">
      <t>キョウリョク</t>
    </rPh>
    <phoneticPr fontId="3"/>
  </si>
  <si>
    <t>受注形態
（単独・共同企業体・
協力）</t>
    <rPh sb="0" eb="2">
      <t>ジュチュウ</t>
    </rPh>
    <rPh sb="2" eb="4">
      <t>ケイタイ</t>
    </rPh>
    <rPh sb="6" eb="8">
      <t>タンドク</t>
    </rPh>
    <rPh sb="9" eb="11">
      <t>キョウドウ</t>
    </rPh>
    <rPh sb="11" eb="14">
      <t>キギョウタイ</t>
    </rPh>
    <rPh sb="16" eb="18">
      <t>キョウリョク</t>
    </rPh>
    <phoneticPr fontId="3"/>
  </si>
  <si>
    <t>共同企業体</t>
    <rPh sb="0" eb="2">
      <t>キョウドウ</t>
    </rPh>
    <rPh sb="2" eb="5">
      <t>キギョウタイ</t>
    </rPh>
    <phoneticPr fontId="3"/>
  </si>
  <si>
    <r>
      <rPr>
        <sz val="9"/>
        <rFont val="ＭＳ 明朝"/>
        <family val="1"/>
        <charset val="128"/>
      </rPr>
      <t>受注形態</t>
    </r>
    <r>
      <rPr>
        <sz val="8"/>
        <rFont val="ＭＳ 明朝"/>
        <family val="1"/>
        <charset val="128"/>
      </rPr>
      <t xml:space="preserve">
（単独・共同企業体・
協力）</t>
    </r>
    <phoneticPr fontId="3"/>
  </si>
  <si>
    <t>※評価欄は自動計算をしますので、内容を編集しないでください。</t>
    <phoneticPr fontId="3"/>
  </si>
  <si>
    <t>施設概要</t>
  </si>
  <si>
    <t>施設概要</t>
    <phoneticPr fontId="14"/>
  </si>
  <si>
    <t>「選択」という欄は、セルをクリック後、下向き矢印をクリックし、リストから該当するものを選んでください。</t>
    <rPh sb="7" eb="8">
      <t>ラン</t>
    </rPh>
    <phoneticPr fontId="3"/>
  </si>
  <si>
    <t>同種・類似業務の実績は、プロポーザル実施要領に記載されている同種又は類似業務の実績を記入してください。</t>
    <rPh sb="19" eb="21">
      <t>ドウシュ</t>
    </rPh>
    <rPh sb="23" eb="25">
      <t>キサイ</t>
    </rPh>
    <rPh sb="30" eb="31">
      <t>タネ</t>
    </rPh>
    <rPh sb="31" eb="32">
      <t>マタ</t>
    </rPh>
    <phoneticPr fontId="3"/>
  </si>
  <si>
    <t>実績は、平成21年4月1日以降に当該業務が完了した当該事務所の実績を5件まで入力してください。</t>
    <rPh sb="4" eb="6">
      <t>ヘイセイ</t>
    </rPh>
    <rPh sb="8" eb="9">
      <t>ネン</t>
    </rPh>
    <rPh sb="10" eb="11">
      <t>ガツ</t>
    </rPh>
    <rPh sb="12" eb="15">
      <t>ニチイコウ</t>
    </rPh>
    <rPh sb="16" eb="18">
      <t>トウガイ</t>
    </rPh>
    <rPh sb="18" eb="20">
      <t>ギョウム</t>
    </rPh>
    <rPh sb="21" eb="23">
      <t>カンリョウ</t>
    </rPh>
    <rPh sb="25" eb="27">
      <t>トウガイ</t>
    </rPh>
    <rPh sb="27" eb="29">
      <t>ジム</t>
    </rPh>
    <rPh sb="29" eb="30">
      <t>ショ</t>
    </rPh>
    <rPh sb="31" eb="33">
      <t>ジッセキ</t>
    </rPh>
    <phoneticPr fontId="3"/>
  </si>
  <si>
    <t>参加者の同種・類似業務実績</t>
    <rPh sb="0" eb="3">
      <t>サンカシャ</t>
    </rPh>
    <rPh sb="4" eb="6">
      <t>ドウシュ</t>
    </rPh>
    <rPh sb="7" eb="9">
      <t>ルイジ</t>
    </rPh>
    <rPh sb="9" eb="11">
      <t>ギョウム</t>
    </rPh>
    <rPh sb="11" eb="13">
      <t>ジッセキ</t>
    </rPh>
    <phoneticPr fontId="3"/>
  </si>
  <si>
    <t>様式8-1</t>
    <rPh sb="0" eb="2">
      <t>ヨウシキ</t>
    </rPh>
    <phoneticPr fontId="3"/>
  </si>
  <si>
    <t>主任技術者</t>
    <rPh sb="0" eb="2">
      <t>シュニン</t>
    </rPh>
    <rPh sb="2" eb="5">
      <t>ギジュツシャ</t>
    </rPh>
    <phoneticPr fontId="3"/>
  </si>
  <si>
    <t>）</t>
    <phoneticPr fontId="3"/>
  </si>
  <si>
    <t>建築（総合）</t>
    <rPh sb="0" eb="2">
      <t>ケンチク</t>
    </rPh>
    <rPh sb="3" eb="5">
      <t>ソウゴウ</t>
    </rPh>
    <phoneticPr fontId="3"/>
  </si>
  <si>
    <t>（担当分野：</t>
    <rPh sb="1" eb="3">
      <t>タントウ</t>
    </rPh>
    <rPh sb="3" eb="5">
      <t>ブンヤ</t>
    </rPh>
    <phoneticPr fontId="3"/>
  </si>
  <si>
    <t>建築（構造）</t>
    <rPh sb="0" eb="2">
      <t>ケンチク</t>
    </rPh>
    <rPh sb="3" eb="5">
      <t>コウゾウ</t>
    </rPh>
    <phoneticPr fontId="3"/>
  </si>
  <si>
    <t>※やむを得ず、プレゼンテーションの参加者が変わる場合は、事前に連絡ください。</t>
    <phoneticPr fontId="3"/>
  </si>
  <si>
    <t>様式8-2</t>
    <rPh sb="0" eb="2">
      <t>ヨウシキ</t>
    </rPh>
    <phoneticPr fontId="3"/>
  </si>
  <si>
    <t>　＜提案テーマ１＞安全・安心の災害対策拠点としての庁舎</t>
    <phoneticPr fontId="3"/>
  </si>
  <si>
    <t>　＜業務実施方針＞</t>
    <phoneticPr fontId="3"/>
  </si>
  <si>
    <t>提案見積価格書</t>
    <rPh sb="0" eb="2">
      <t>テイアン</t>
    </rPh>
    <rPh sb="4" eb="6">
      <t>カカク</t>
    </rPh>
    <rPh sb="6" eb="7">
      <t>ショ</t>
    </rPh>
    <phoneticPr fontId="3"/>
  </si>
  <si>
    <t>提出者名</t>
    <rPh sb="0" eb="2">
      <t>テイシュツ</t>
    </rPh>
    <rPh sb="2" eb="3">
      <t>シャ</t>
    </rPh>
    <rPh sb="3" eb="4">
      <t>メイ</t>
    </rPh>
    <phoneticPr fontId="3"/>
  </si>
  <si>
    <t>住所</t>
    <phoneticPr fontId="3"/>
  </si>
  <si>
    <t>（消費税等を含む）</t>
    <rPh sb="1" eb="4">
      <t>ショウヒゼイ</t>
    </rPh>
    <rPh sb="4" eb="5">
      <t>トウ</t>
    </rPh>
    <rPh sb="6" eb="7">
      <t>フク</t>
    </rPh>
    <phoneticPr fontId="3"/>
  </si>
  <si>
    <t>　　　代表者名</t>
    <phoneticPr fontId="3"/>
  </si>
  <si>
    <t>　　　電話番号</t>
    <phoneticPr fontId="3"/>
  </si>
  <si>
    <t>（単位：円）</t>
    <rPh sb="1" eb="3">
      <t>タンイ</t>
    </rPh>
    <rPh sb="4" eb="5">
      <t>エン</t>
    </rPh>
    <phoneticPr fontId="3"/>
  </si>
  <si>
    <t>番号</t>
    <rPh sb="0" eb="2">
      <t>バンゴウ</t>
    </rPh>
    <phoneticPr fontId="3"/>
  </si>
  <si>
    <t>名　　称</t>
    <rPh sb="0" eb="1">
      <t>ナ</t>
    </rPh>
    <rPh sb="3" eb="4">
      <t>ショウ</t>
    </rPh>
    <phoneticPr fontId="3"/>
  </si>
  <si>
    <t>金　　額</t>
    <rPh sb="0" eb="1">
      <t>キン</t>
    </rPh>
    <rPh sb="3" eb="4">
      <t>ガク</t>
    </rPh>
    <phoneticPr fontId="3"/>
  </si>
  <si>
    <t>消費税等</t>
    <rPh sb="0" eb="3">
      <t>ショウヒゼイ</t>
    </rPh>
    <rPh sb="3" eb="4">
      <t>ナド</t>
    </rPh>
    <phoneticPr fontId="3"/>
  </si>
  <si>
    <t>備考</t>
    <rPh sb="0" eb="2">
      <t>ビコウ</t>
    </rPh>
    <phoneticPr fontId="3"/>
  </si>
  <si>
    <t>税抜</t>
    <rPh sb="0" eb="1">
      <t>ゼイ</t>
    </rPh>
    <rPh sb="1" eb="2">
      <t>ヌ</t>
    </rPh>
    <phoneticPr fontId="3"/>
  </si>
  <si>
    <t>税率</t>
    <rPh sb="0" eb="2">
      <t>ゼイリツリツ</t>
    </rPh>
    <phoneticPr fontId="3"/>
  </si>
  <si>
    <t>税相当額</t>
    <rPh sb="0" eb="1">
      <t>ゼイ</t>
    </rPh>
    <rPh sb="1" eb="3">
      <t>ソウトウ</t>
    </rPh>
    <rPh sb="3" eb="4">
      <t>ガク</t>
    </rPh>
    <phoneticPr fontId="3"/>
  </si>
  <si>
    <t>税込</t>
    <rPh sb="0" eb="2">
      <t>ゼイコミ</t>
    </rPh>
    <phoneticPr fontId="3"/>
  </si>
  <si>
    <t>計</t>
    <rPh sb="0" eb="1">
      <t>ケイ</t>
    </rPh>
    <phoneticPr fontId="3"/>
  </si>
  <si>
    <t>―</t>
    <phoneticPr fontId="3"/>
  </si>
  <si>
    <t>提案見積価格書（内訳書）</t>
    <rPh sb="0" eb="2">
      <t>テイアン</t>
    </rPh>
    <rPh sb="4" eb="6">
      <t>カカク</t>
    </rPh>
    <phoneticPr fontId="3"/>
  </si>
  <si>
    <t>　　　　　　　　　　　　　</t>
    <phoneticPr fontId="3"/>
  </si>
  <si>
    <t>仕　　様</t>
    <rPh sb="0" eb="1">
      <t>ツコウ</t>
    </rPh>
    <rPh sb="3" eb="4">
      <t>サマ</t>
    </rPh>
    <phoneticPr fontId="3"/>
  </si>
  <si>
    <t>数　量</t>
    <rPh sb="0" eb="1">
      <t>カズ</t>
    </rPh>
    <rPh sb="2" eb="3">
      <t>リョウ</t>
    </rPh>
    <phoneticPr fontId="3"/>
  </si>
  <si>
    <t>単　位</t>
    <rPh sb="0" eb="1">
      <t>タン</t>
    </rPh>
    <rPh sb="2" eb="3">
      <t>クライ</t>
    </rPh>
    <phoneticPr fontId="3"/>
  </si>
  <si>
    <t>単　価（円）</t>
    <rPh sb="0" eb="1">
      <t>タン</t>
    </rPh>
    <rPh sb="2" eb="3">
      <t>アタイ</t>
    </rPh>
    <rPh sb="4" eb="5">
      <t>エン</t>
    </rPh>
    <phoneticPr fontId="3"/>
  </si>
  <si>
    <t>金　額（円）</t>
    <rPh sb="0" eb="1">
      <t>キン</t>
    </rPh>
    <rPh sb="2" eb="3">
      <t>ガク</t>
    </rPh>
    <rPh sb="4" eb="5">
      <t>エン</t>
    </rPh>
    <phoneticPr fontId="3"/>
  </si>
  <si>
    <t>備　　考</t>
    <rPh sb="0" eb="1">
      <t>ソナエ</t>
    </rPh>
    <rPh sb="3" eb="4">
      <t>コウ</t>
    </rPh>
    <phoneticPr fontId="3"/>
  </si>
  <si>
    <t>A</t>
    <phoneticPr fontId="3"/>
  </si>
  <si>
    <t>直接人件費</t>
    <rPh sb="0" eb="2">
      <t>チョクセツ</t>
    </rPh>
    <rPh sb="2" eb="5">
      <t>ジンケンヒ</t>
    </rPh>
    <phoneticPr fontId="3"/>
  </si>
  <si>
    <t>事前調査</t>
    <rPh sb="0" eb="2">
      <t>ジゼン</t>
    </rPh>
    <rPh sb="2" eb="4">
      <t>チョウサ</t>
    </rPh>
    <phoneticPr fontId="3"/>
  </si>
  <si>
    <t>人日</t>
    <rPh sb="0" eb="2">
      <t>ニンニチ</t>
    </rPh>
    <phoneticPr fontId="3"/>
  </si>
  <si>
    <t>事業関係者との打合せ</t>
    <rPh sb="0" eb="2">
      <t>ジギョウ</t>
    </rPh>
    <rPh sb="2" eb="5">
      <t>カンケイシャ</t>
    </rPh>
    <rPh sb="7" eb="9">
      <t>ウチアワ</t>
    </rPh>
    <phoneticPr fontId="3"/>
  </si>
  <si>
    <t>各種行政協議・手続</t>
    <rPh sb="0" eb="2">
      <t>カクシュ</t>
    </rPh>
    <rPh sb="2" eb="4">
      <t>ギョウセイ</t>
    </rPh>
    <rPh sb="4" eb="6">
      <t>キョウギ</t>
    </rPh>
    <rPh sb="7" eb="9">
      <t>テツヅキ</t>
    </rPh>
    <phoneticPr fontId="3"/>
  </si>
  <si>
    <t>各種申請書作成</t>
    <rPh sb="0" eb="2">
      <t>カクシュ</t>
    </rPh>
    <rPh sb="2" eb="4">
      <t>シンセイ</t>
    </rPh>
    <rPh sb="4" eb="5">
      <t>ショ</t>
    </rPh>
    <rPh sb="5" eb="7">
      <t>サクセイ</t>
    </rPh>
    <phoneticPr fontId="3"/>
  </si>
  <si>
    <t>基本設計図書作成</t>
    <rPh sb="0" eb="2">
      <t>キホン</t>
    </rPh>
    <rPh sb="2" eb="4">
      <t>セッケイ</t>
    </rPh>
    <rPh sb="4" eb="6">
      <t>トショ</t>
    </rPh>
    <rPh sb="6" eb="8">
      <t>サクセイ</t>
    </rPh>
    <phoneticPr fontId="3"/>
  </si>
  <si>
    <t>工事費概算</t>
    <rPh sb="0" eb="3">
      <t>コウジヒ</t>
    </rPh>
    <rPh sb="3" eb="5">
      <t>ガイサン</t>
    </rPh>
    <phoneticPr fontId="3"/>
  </si>
  <si>
    <t>直接人件費　計</t>
    <rPh sb="0" eb="2">
      <t>チョクセツ</t>
    </rPh>
    <rPh sb="2" eb="5">
      <t>ジンケンヒ</t>
    </rPh>
    <rPh sb="6" eb="7">
      <t>ケイ</t>
    </rPh>
    <phoneticPr fontId="3"/>
  </si>
  <si>
    <t>B</t>
    <phoneticPr fontId="3"/>
  </si>
  <si>
    <t>再委託費</t>
    <rPh sb="0" eb="3">
      <t>サイイタク</t>
    </rPh>
    <rPh sb="3" eb="4">
      <t>ヒ</t>
    </rPh>
    <phoneticPr fontId="3"/>
  </si>
  <si>
    <t>○○調査</t>
    <rPh sb="2" eb="4">
      <t>チョウサ</t>
    </rPh>
    <phoneticPr fontId="3"/>
  </si>
  <si>
    <t>再委託費　計</t>
    <rPh sb="0" eb="3">
      <t>サイイタク</t>
    </rPh>
    <rPh sb="3" eb="4">
      <t>ヒ</t>
    </rPh>
    <rPh sb="5" eb="6">
      <t>ケイ</t>
    </rPh>
    <phoneticPr fontId="3"/>
  </si>
  <si>
    <t>D</t>
    <phoneticPr fontId="3"/>
  </si>
  <si>
    <t>諸経費</t>
    <rPh sb="0" eb="1">
      <t>ショ</t>
    </rPh>
    <rPh sb="1" eb="3">
      <t>ケイヒ</t>
    </rPh>
    <phoneticPr fontId="3"/>
  </si>
  <si>
    <t>技術料</t>
    <rPh sb="0" eb="3">
      <t>ギジュツリョウ</t>
    </rPh>
    <phoneticPr fontId="3"/>
  </si>
  <si>
    <t>基本設計業務費　計</t>
    <rPh sb="0" eb="2">
      <t>キホン</t>
    </rPh>
    <rPh sb="6" eb="7">
      <t>ヒ</t>
    </rPh>
    <rPh sb="8" eb="9">
      <t>ケイ</t>
    </rPh>
    <phoneticPr fontId="3"/>
  </si>
  <si>
    <t>式</t>
    <rPh sb="0" eb="1">
      <t>シキ</t>
    </rPh>
    <phoneticPr fontId="3"/>
  </si>
  <si>
    <t>様式9</t>
    <rPh sb="0" eb="2">
      <t>ヨウシキ</t>
    </rPh>
    <phoneticPr fontId="3"/>
  </si>
  <si>
    <t>参加辞退届</t>
    <phoneticPr fontId="3"/>
  </si>
  <si>
    <t>様式10</t>
    <rPh sb="0" eb="2">
      <t>ヨウシキ</t>
    </rPh>
    <phoneticPr fontId="3"/>
  </si>
  <si>
    <t>　御坊市新庁舎建設事業基本設計業務に関するプロポーザルについて、以下の理由により参加を辞退します。</t>
    <phoneticPr fontId="3"/>
  </si>
  <si>
    <t>（辞退理由）</t>
    <phoneticPr fontId="3"/>
  </si>
  <si>
    <t>御坊市新庁舎建設事業基本設計業務</t>
    <rPh sb="8" eb="10">
      <t>ジギョウ</t>
    </rPh>
    <rPh sb="10" eb="12">
      <t>キホン</t>
    </rPh>
    <rPh sb="12" eb="14">
      <t>セッケイ</t>
    </rPh>
    <rPh sb="14" eb="16">
      <t>ギョウム</t>
    </rPh>
    <phoneticPr fontId="3"/>
  </si>
  <si>
    <t>技術提案書</t>
    <phoneticPr fontId="3"/>
  </si>
  <si>
    <t>あなたの技術提案書は、
右記の受付番号で受領しました。</t>
    <phoneticPr fontId="3"/>
  </si>
  <si>
    <t>共同企業体</t>
    <phoneticPr fontId="3"/>
  </si>
  <si>
    <t>2.「選択」という欄は、セルをクリック後、下向き矢印をクリックし、リストから該当するものを選んでください。</t>
    <rPh sb="9" eb="10">
      <t>ラン</t>
    </rPh>
    <phoneticPr fontId="3"/>
  </si>
  <si>
    <t>備考欄</t>
    <phoneticPr fontId="3"/>
  </si>
  <si>
    <t>　参考資料を提出してください。</t>
    <phoneticPr fontId="3"/>
  </si>
  <si>
    <t>1.プロポーザル実施要領に記載されている業務の実績を記入してください。</t>
    <rPh sb="9" eb="11">
      <t>ドウシュ</t>
    </rPh>
    <rPh sb="13" eb="15">
      <t>キサイ</t>
    </rPh>
    <phoneticPr fontId="3"/>
  </si>
  <si>
    <t>※評価欄</t>
    <rPh sb="1" eb="3">
      <t>ヒョウカ</t>
    </rPh>
    <phoneticPr fontId="3"/>
  </si>
  <si>
    <t>※評価欄は自動計算をしますので、内容を編集しないでください。</t>
    <phoneticPr fontId="3"/>
  </si>
  <si>
    <t>複数の資格を有する職員については、いずれか一つの資格の保有者として記入すること</t>
    <phoneticPr fontId="3"/>
  </si>
  <si>
    <t>2.</t>
    <phoneticPr fontId="3"/>
  </si>
  <si>
    <t>3.</t>
    <phoneticPr fontId="3"/>
  </si>
  <si>
    <t>記載した業務については契約書（鑑）の写し、業務の内容がわかる仕様書等及び施設概要が同種業務又は類似業務に</t>
    <phoneticPr fontId="3"/>
  </si>
  <si>
    <t>該当することが正確に確認できる資料等の参考資料を提出してください。</t>
    <phoneticPr fontId="3"/>
  </si>
  <si>
    <t>日</t>
    <rPh sb="0" eb="1">
      <t>ニチ</t>
    </rPh>
    <phoneticPr fontId="3"/>
  </si>
  <si>
    <t>月</t>
    <rPh sb="0" eb="1">
      <t>ツキ</t>
    </rPh>
    <phoneticPr fontId="3"/>
  </si>
  <si>
    <t>年</t>
    <rPh sb="0" eb="1">
      <t>ネン</t>
    </rPh>
    <phoneticPr fontId="3"/>
  </si>
  <si>
    <t>該当することが正確に確認できる資料等の参考資料を提出してください。</t>
    <phoneticPr fontId="3"/>
  </si>
  <si>
    <t>構造設計一級建築士</t>
    <rPh sb="0" eb="2">
      <t>コウゾウ</t>
    </rPh>
    <rPh sb="2" eb="4">
      <t>セッケイ</t>
    </rPh>
    <rPh sb="4" eb="6">
      <t>1キュウ</t>
    </rPh>
    <rPh sb="6" eb="9">
      <t>ケンチクシ</t>
    </rPh>
    <phoneticPr fontId="3"/>
  </si>
  <si>
    <t>4.記載した業務については契約書（鑑）の写し、業務の内容がわかる仕様書等及び施設概要が正確に確認できる資料等の</t>
    <phoneticPr fontId="3"/>
  </si>
  <si>
    <t>3.建築士事務所登録証明書を提出してください。</t>
    <rPh sb="2" eb="5">
      <t>ケンチクシ</t>
    </rPh>
    <rPh sb="5" eb="7">
      <t>ジム</t>
    </rPh>
    <rPh sb="7" eb="8">
      <t>ショ</t>
    </rPh>
    <rPh sb="8" eb="10">
      <t>トウロク</t>
    </rPh>
    <rPh sb="10" eb="13">
      <t>ショウメイショ</t>
    </rPh>
    <rPh sb="14" eb="16">
      <t>テイシュツ</t>
    </rPh>
    <phoneticPr fontId="3"/>
  </si>
  <si>
    <t>建築設備士　又は　設備設計一級建築士</t>
    <rPh sb="0" eb="2">
      <t>ケンチク</t>
    </rPh>
    <rPh sb="2" eb="4">
      <t>セツビ</t>
    </rPh>
    <rPh sb="4" eb="5">
      <t>シ</t>
    </rPh>
    <rPh sb="6" eb="7">
      <t>マタ</t>
    </rPh>
    <rPh sb="9" eb="11">
      <t>セツビ</t>
    </rPh>
    <rPh sb="11" eb="13">
      <t>セッケイ</t>
    </rPh>
    <rPh sb="13" eb="15">
      <t>イッキュウ</t>
    </rPh>
    <rPh sb="15" eb="18">
      <t>ケンチクシ</t>
    </rPh>
    <phoneticPr fontId="3"/>
  </si>
  <si>
    <t>建築コスト管理士　又は　建築積算士　又は　一級建築士</t>
    <rPh sb="0" eb="2">
      <t>ケンチク</t>
    </rPh>
    <rPh sb="5" eb="7">
      <t>カンリ</t>
    </rPh>
    <rPh sb="7" eb="8">
      <t>シ</t>
    </rPh>
    <rPh sb="9" eb="10">
      <t>マタ</t>
    </rPh>
    <rPh sb="12" eb="14">
      <t>ケンチク</t>
    </rPh>
    <rPh sb="14" eb="16">
      <t>セキサン</t>
    </rPh>
    <rPh sb="16" eb="17">
      <t>シ</t>
    </rPh>
    <rPh sb="18" eb="19">
      <t>マタ</t>
    </rPh>
    <rPh sb="21" eb="23">
      <t>イッキュウ</t>
    </rPh>
    <rPh sb="23" eb="26">
      <t>ケンチクシ</t>
    </rPh>
    <phoneticPr fontId="3"/>
  </si>
  <si>
    <t>プレゼンテーションの参加者</t>
    <phoneticPr fontId="3"/>
  </si>
  <si>
    <t>様式8-3</t>
    <rPh sb="0" eb="2">
      <t>ヨウシキ</t>
    </rPh>
    <phoneticPr fontId="3"/>
  </si>
  <si>
    <t>様式8-4</t>
    <rPh sb="0" eb="2">
      <t>ヨウシキ</t>
    </rPh>
    <phoneticPr fontId="3"/>
  </si>
  <si>
    <t>御坊市新庁舎建設事業</t>
    <rPh sb="0" eb="3">
      <t>ゴボウシ</t>
    </rPh>
    <rPh sb="3" eb="4">
      <t>シン</t>
    </rPh>
    <rPh sb="6" eb="8">
      <t>ケンセツ</t>
    </rPh>
    <rPh sb="8" eb="10">
      <t>ジギョウ</t>
    </rPh>
    <phoneticPr fontId="3"/>
  </si>
  <si>
    <t>代表構成員となる企業と直接的かつ3か月以上の恒常的な雇用関係がわかる資料を提出してください。</t>
    <rPh sb="34" eb="36">
      <t>シリョウ</t>
    </rPh>
    <rPh sb="37" eb="39">
      <t>テイシュツ</t>
    </rPh>
    <phoneticPr fontId="3"/>
  </si>
  <si>
    <t>代表構成員又は構成員となる企業と直接的かつ3か月以上の恒常的な雇用関係がわかる資料を提出してください。</t>
    <rPh sb="39" eb="41">
      <t>シリョウ</t>
    </rPh>
    <rPh sb="42" eb="44">
      <t>テイシュツ</t>
    </rPh>
    <phoneticPr fontId="3"/>
  </si>
  <si>
    <t>電波障害予測調査</t>
    <rPh sb="0" eb="2">
      <t>デンパ</t>
    </rPh>
    <rPh sb="2" eb="4">
      <t>ショウガイ</t>
    </rPh>
    <rPh sb="4" eb="6">
      <t>ヨソク</t>
    </rPh>
    <rPh sb="6" eb="8">
      <t>チョウサ</t>
    </rPh>
    <phoneticPr fontId="3"/>
  </si>
  <si>
    <t>基本設計業務費</t>
    <rPh sb="0" eb="2">
      <t>キホン</t>
    </rPh>
    <rPh sb="2" eb="3">
      <t>セッケイ</t>
    </rPh>
    <rPh sb="3" eb="5">
      <t>ギョウム</t>
    </rPh>
    <rPh sb="6" eb="7">
      <t>ヒ</t>
    </rPh>
    <phoneticPr fontId="3"/>
  </si>
  <si>
    <t>御坊市新庁舎建設事業 基本設計業務費</t>
    <rPh sb="0" eb="3">
      <t>ゴボウシ</t>
    </rPh>
    <rPh sb="3" eb="4">
      <t>シン</t>
    </rPh>
    <rPh sb="6" eb="8">
      <t>ケンセツ</t>
    </rPh>
    <rPh sb="8" eb="10">
      <t>ジギョウ</t>
    </rPh>
    <rPh sb="11" eb="13">
      <t>キホン</t>
    </rPh>
    <rPh sb="13" eb="15">
      <t>セッケイ</t>
    </rPh>
    <rPh sb="15" eb="17">
      <t>ギョウム</t>
    </rPh>
    <rPh sb="17" eb="18">
      <t>ヒ</t>
    </rPh>
    <phoneticPr fontId="3"/>
  </si>
  <si>
    <t>敷地測量調査</t>
    <rPh sb="0" eb="2">
      <t>シキチ</t>
    </rPh>
    <rPh sb="2" eb="4">
      <t>ソクリョウ</t>
    </rPh>
    <rPh sb="4" eb="6">
      <t>チョウサ</t>
    </rPh>
    <phoneticPr fontId="3"/>
  </si>
  <si>
    <t>解体予定施設アスベスト調査</t>
    <rPh sb="0" eb="2">
      <t>カイタイ</t>
    </rPh>
    <rPh sb="2" eb="4">
      <t>ヨテイ</t>
    </rPh>
    <rPh sb="4" eb="6">
      <t>シセツ</t>
    </rPh>
    <rPh sb="11" eb="13">
      <t>チョウサ</t>
    </rPh>
    <phoneticPr fontId="3"/>
  </si>
  <si>
    <t>令和　　年　　月　　日</t>
    <rPh sb="7" eb="8">
      <t>ガツ</t>
    </rPh>
    <rPh sb="10" eb="11">
      <t>ニチ</t>
    </rPh>
    <phoneticPr fontId="3"/>
  </si>
  <si>
    <t>令和       年　　月　　日</t>
    <rPh sb="9" eb="10">
      <t>ネン</t>
    </rPh>
    <rPh sb="12" eb="13">
      <t>ガツ</t>
    </rPh>
    <rPh sb="15" eb="16">
      <t>ニチ</t>
    </rPh>
    <phoneticPr fontId="3"/>
  </si>
  <si>
    <t>令和     年　　月　　日</t>
    <rPh sb="7" eb="8">
      <t>ネン</t>
    </rPh>
    <rPh sb="10" eb="11">
      <t>ガツ</t>
    </rPh>
    <rPh sb="13" eb="14">
      <t>ニチ</t>
    </rPh>
    <phoneticPr fontId="3"/>
  </si>
  <si>
    <t>令和元年　　月　　日（　　）</t>
  </si>
  <si>
    <t>実績は、平成21年4月1日以降に当該業務が完了した実績を3件まで入力してください。</t>
    <rPh sb="4" eb="6">
      <t>ヘイセイ</t>
    </rPh>
    <rPh sb="8" eb="9">
      <t>ネン</t>
    </rPh>
    <rPh sb="10" eb="11">
      <t>ガツ</t>
    </rPh>
    <rPh sb="12" eb="15">
      <t>ニチイコウ</t>
    </rPh>
    <rPh sb="16" eb="18">
      <t>トウガイ</t>
    </rPh>
    <rPh sb="18" eb="20">
      <t>ギョウム</t>
    </rPh>
    <rPh sb="21" eb="23">
      <t>カンリョウ</t>
    </rPh>
    <rPh sb="25" eb="27">
      <t>ジッセキ</t>
    </rPh>
    <phoneticPr fontId="3"/>
  </si>
  <si>
    <t>(代表構成員)</t>
    <rPh sb="1" eb="3">
      <t>ダイヒョウ</t>
    </rPh>
    <rPh sb="3" eb="6">
      <t>コウセイイン</t>
    </rPh>
    <phoneticPr fontId="3"/>
  </si>
  <si>
    <t>(構成員)</t>
    <rPh sb="1" eb="4">
      <t>コウセイイン</t>
    </rPh>
    <phoneticPr fontId="3"/>
  </si>
  <si>
    <t>5/10～5/16</t>
    <phoneticPr fontId="19"/>
  </si>
  <si>
    <t>※令和元年5月10日（金）から令和元年5月21日（火）（休日等を除く。）の午前9時から午後5時までの間（正午から午後１時までを除く。）で実施予定です。調整の結果、希望時間帯に沿えない場合があります。</t>
    <rPh sb="11" eb="12">
      <t>キン</t>
    </rPh>
    <rPh sb="25" eb="26">
      <t>カ</t>
    </rPh>
    <rPh sb="50" eb="51">
      <t>アイダ</t>
    </rPh>
    <rPh sb="68" eb="70">
      <t>ジッシ</t>
    </rPh>
    <rPh sb="70" eb="72">
      <t>ヨテイ</t>
    </rPh>
    <rPh sb="75" eb="77">
      <t>チョウセイ</t>
    </rPh>
    <rPh sb="78" eb="80">
      <t>ケッカ</t>
    </rPh>
    <rPh sb="81" eb="83">
      <t>キボウ</t>
    </rPh>
    <rPh sb="83" eb="86">
      <t>ジカンタイ</t>
    </rPh>
    <rPh sb="87" eb="88">
      <t>ソ</t>
    </rPh>
    <rPh sb="91" eb="93">
      <t>バアイ</t>
    </rPh>
    <phoneticPr fontId="14"/>
  </si>
  <si>
    <t>　令和元年5月10日付けで公告のあった、御坊市新庁舎建設事業基本設計業務に関するプロポーザルについて、同業務の実施要領を遵守し、参加の意思を表明します。
　ついては、実施要領に規定する参加者の要件を全て満たしていることを誓約し、相違があった場合は、参加資格を取り消されても異議を申し立てません。</t>
    <phoneticPr fontId="3"/>
  </si>
  <si>
    <t>　令和元年5月10日付けで公告のあった、御坊市新庁舎建設事業基本設計業務に関するプロポーザルについて、別添技術提案書類を提出します。
　なお、プレゼンテーションの参加者については、以下の者とします。</t>
    <rPh sb="3" eb="5">
      <t>ガンネン</t>
    </rPh>
    <rPh sb="4" eb="5">
      <t>ネン</t>
    </rPh>
    <phoneticPr fontId="3"/>
  </si>
  <si>
    <t>管理技術者の経歴等</t>
    <rPh sb="0" eb="2">
      <t>カンリ</t>
    </rPh>
    <rPh sb="2" eb="4">
      <t>ギジュツ</t>
    </rPh>
    <rPh sb="4" eb="5">
      <t>シャ</t>
    </rPh>
    <phoneticPr fontId="3"/>
  </si>
  <si>
    <t>建築（総合）主任技術者の経歴等</t>
    <rPh sb="0" eb="2">
      <t>ケンチク</t>
    </rPh>
    <rPh sb="3" eb="5">
      <t>ソウゴウ</t>
    </rPh>
    <rPh sb="6" eb="8">
      <t>シュニン</t>
    </rPh>
    <rPh sb="8" eb="11">
      <t>ギジュツシャ</t>
    </rPh>
    <phoneticPr fontId="3"/>
  </si>
  <si>
    <t>建築（構造）主任技術者の経歴等</t>
  </si>
  <si>
    <t>電気設備主任技術者の経歴等</t>
  </si>
  <si>
    <t>機械設備主任技術者の経歴等</t>
  </si>
  <si>
    <t>コスト管理主任技術者の経歴等</t>
    <rPh sb="3" eb="5">
      <t>カンリ</t>
    </rPh>
    <phoneticPr fontId="3"/>
  </si>
  <si>
    <t>御坊市長　柏木　征夫　様</t>
    <rPh sb="0" eb="3">
      <t>ゴボウシ</t>
    </rPh>
    <rPh sb="3" eb="4">
      <t>チョウ</t>
    </rPh>
    <rPh sb="5" eb="7">
      <t>カシワギ</t>
    </rPh>
    <rPh sb="8" eb="10">
      <t>マサオ</t>
    </rPh>
    <rPh sb="11" eb="12">
      <t>サマ</t>
    </rPh>
    <phoneticPr fontId="3"/>
  </si>
  <si>
    <t>件名：御坊市新庁舎建設事業基本設計業務</t>
    <rPh sb="0" eb="1">
      <t>ケン</t>
    </rPh>
    <rPh sb="1" eb="2">
      <t>メイ</t>
    </rPh>
    <phoneticPr fontId="3"/>
  </si>
  <si>
    <t>C</t>
    <phoneticPr fontId="3"/>
  </si>
  <si>
    <t>配布資料
受領時</t>
    <rPh sb="0" eb="2">
      <t>ハイフ</t>
    </rPh>
    <rPh sb="2" eb="4">
      <t>シリョウ</t>
    </rPh>
    <rPh sb="5" eb="7">
      <t>ジュリョウ</t>
    </rPh>
    <rPh sb="7" eb="8">
      <t>ジ</t>
    </rPh>
    <phoneticPr fontId="19"/>
  </si>
  <si>
    <t>同種
b 免震以外</t>
    <rPh sb="0" eb="2">
      <t>ドウシュ</t>
    </rPh>
    <rPh sb="5" eb="7">
      <t>メンシン</t>
    </rPh>
    <rPh sb="7" eb="9">
      <t>イガイ</t>
    </rPh>
    <phoneticPr fontId="3"/>
  </si>
  <si>
    <t>同種
a 免震</t>
    <rPh sb="0" eb="2">
      <t>ドウシュ</t>
    </rPh>
    <rPh sb="5" eb="7">
      <t>メンシン</t>
    </rPh>
    <phoneticPr fontId="3"/>
  </si>
  <si>
    <t>類似
a 免震</t>
    <phoneticPr fontId="3"/>
  </si>
  <si>
    <t>類似
b 免震以外</t>
    <phoneticPr fontId="3"/>
  </si>
  <si>
    <t>　＜提案テーマ３＞環境にやさしくライフサイクルコスト低減が図られた庁舎</t>
    <phoneticPr fontId="3"/>
  </si>
  <si>
    <t>様式8-5</t>
    <rPh sb="0" eb="2">
      <t>ヨウシキ</t>
    </rPh>
    <phoneticPr fontId="3"/>
  </si>
  <si>
    <t>　＜提案テーマ２＞人にやさしく市民に親しまれる御坊らしい庁舎</t>
    <phoneticPr fontId="3"/>
  </si>
  <si>
    <t>様式8-5</t>
    <phoneticPr fontId="14"/>
  </si>
  <si>
    <t>技術提案書（提案テーマ3）</t>
    <rPh sb="0" eb="2">
      <t>ギジュツ</t>
    </rPh>
    <rPh sb="2" eb="5">
      <t>テイアンショ</t>
    </rPh>
    <rPh sb="6" eb="8">
      <t>テイアン</t>
    </rPh>
    <phoneticPr fontId="14"/>
  </si>
  <si>
    <t>技術提案書（提案テーマ2）</t>
    <rPh sb="0" eb="2">
      <t>ギジュツ</t>
    </rPh>
    <rPh sb="2" eb="5">
      <t>テイアンショ</t>
    </rPh>
    <rPh sb="6" eb="8">
      <t>テイアン</t>
    </rPh>
    <phoneticPr fontId="14"/>
  </si>
  <si>
    <t>A3判</t>
    <rPh sb="2" eb="3">
      <t>ハン</t>
    </rPh>
    <phoneticPr fontId="3"/>
  </si>
  <si>
    <t>A3判（PDF）</t>
    <phoneticPr fontId="19"/>
  </si>
  <si>
    <t>御坊市新庁舎建設事業基本設計業者選定公募型プロポーザル　様式リスト</t>
    <rPh sb="8" eb="10">
      <t>ジギョウ</t>
    </rPh>
    <rPh sb="10" eb="12">
      <t>キホン</t>
    </rPh>
    <rPh sb="12" eb="14">
      <t>セッケイ</t>
    </rPh>
    <rPh sb="14" eb="16">
      <t>ギョウシャ</t>
    </rPh>
    <rPh sb="16" eb="18">
      <t>センテイ</t>
    </rPh>
    <rPh sb="18" eb="21">
      <t>コウボガタ</t>
    </rPh>
    <rPh sb="28" eb="3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</si>
</sst>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_ "/>
    <numFmt numFmtId="178" formatCode="0.0_);[Red]\(0.0\)"/>
    <numFmt numFmtId="179" formatCode="m/d;@"/>
    <numFmt numFmtId="180" formatCode="0."/>
    <numFmt numFmtId="181" formatCode="&quot;¥&quot;#,##0_);[Red]\(&quot;¥&quot;#,##0\)"/>
    <numFmt numFmtId="182" formatCode="#,##0_);[Red]\(#,##0\)"/>
  </numFmts>
  <fonts count="30"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5"/>
      <name val="ＭＳ 明朝"/>
      <family val="1"/>
      <charset val="128"/>
    </font>
    <font>
      <sz val="8"/>
      <name val="ＭＳ 明朝"/>
      <family val="1"/>
      <charset val="128"/>
    </font>
    <font>
      <sz val="11"/>
      <name val="ＭＳ ゴシック"/>
      <family val="3"/>
      <charset val="128"/>
    </font>
    <font>
      <sz val="6"/>
      <name val="ＭＳ Ｐゴシック"/>
      <family val="3"/>
      <charset val="128"/>
    </font>
    <font>
      <b/>
      <sz val="12"/>
      <name val="ＭＳ 明朝"/>
      <family val="1"/>
      <charset val="128"/>
    </font>
    <font>
      <sz val="11"/>
      <color theme="1"/>
      <name val="ＭＳ 明朝"/>
      <family val="1"/>
      <charset val="128"/>
    </font>
    <font>
      <sz val="6"/>
      <name val="ＭＳ Ｐゴシック"/>
      <family val="2"/>
      <charset val="128"/>
      <scheme val="minor"/>
    </font>
    <font>
      <b/>
      <sz val="14"/>
      <color theme="1"/>
      <name val="ＭＳ 明朝"/>
      <family val="1"/>
      <charset val="128"/>
    </font>
    <font>
      <b/>
      <sz val="11"/>
      <color theme="1"/>
      <name val="ＭＳ 明朝"/>
      <family val="1"/>
      <charset val="128"/>
    </font>
    <font>
      <sz val="9"/>
      <color theme="1"/>
      <name val="ＭＳ 明朝"/>
      <family val="1"/>
      <charset val="128"/>
    </font>
    <font>
      <sz val="10.5"/>
      <color theme="1"/>
      <name val="ＭＳ 明朝"/>
      <family val="1"/>
      <charset val="128"/>
    </font>
    <font>
      <sz val="6"/>
      <name val="ＭＳ 明朝"/>
      <family val="2"/>
      <charset val="128"/>
    </font>
    <font>
      <sz val="14"/>
      <color theme="1"/>
      <name val="ＭＳ 明朝"/>
      <family val="1"/>
      <charset val="128"/>
    </font>
    <font>
      <b/>
      <sz val="10.5"/>
      <color theme="1"/>
      <name val="ＭＳ 明朝"/>
      <family val="1"/>
      <charset val="128"/>
    </font>
    <font>
      <sz val="7.5"/>
      <color theme="1"/>
      <name val="ＭＳ 明朝"/>
      <family val="1"/>
      <charset val="128"/>
    </font>
    <font>
      <sz val="7.5"/>
      <name val="ＭＳ 明朝"/>
      <family val="1"/>
      <charset val="128"/>
    </font>
    <font>
      <sz val="10.5"/>
      <color rgb="FF000000"/>
      <name val="ＭＳ 明朝"/>
      <family val="1"/>
      <charset val="128"/>
    </font>
    <font>
      <b/>
      <sz val="10"/>
      <name val="ＭＳ 明朝"/>
      <family val="1"/>
      <charset val="128"/>
    </font>
    <font>
      <b/>
      <sz val="14"/>
      <name val="ＭＳ 明朝"/>
      <family val="1"/>
      <charset val="128"/>
    </font>
    <font>
      <sz val="8"/>
      <color theme="1"/>
      <name val="ＭＳ 明朝"/>
      <family val="1"/>
      <charset val="128"/>
    </font>
    <font>
      <sz val="12"/>
      <name val="ＭＳ 明朝"/>
      <family val="1"/>
      <charset val="128"/>
    </font>
    <font>
      <sz val="14"/>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theme="0"/>
        <bgColor rgb="FF000000"/>
      </patternFill>
    </fill>
    <fill>
      <patternFill patternType="solid">
        <fgColor theme="0" tint="-0.14999847407452621"/>
        <bgColor rgb="FF000000"/>
      </patternFill>
    </fill>
  </fills>
  <borders count="8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6">
    <xf numFmtId="0" fontId="0" fillId="0" borderId="0"/>
    <xf numFmtId="38" fontId="10" fillId="0" borderId="0" applyFont="0" applyFill="0" applyBorder="0" applyAlignment="0" applyProtection="0">
      <alignment vertical="center"/>
    </xf>
    <xf numFmtId="0" fontId="2" fillId="0" borderId="0">
      <alignment vertical="center"/>
    </xf>
    <xf numFmtId="0" fontId="10" fillId="0" borderId="0"/>
    <xf numFmtId="38" fontId="10" fillId="0" borderId="0" applyFont="0" applyFill="0" applyBorder="0" applyAlignment="0" applyProtection="0">
      <alignment vertical="center"/>
    </xf>
    <xf numFmtId="0" fontId="1" fillId="0" borderId="0">
      <alignment vertical="center"/>
    </xf>
  </cellStyleXfs>
  <cellXfs count="660">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8" fillId="0" borderId="17"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wrapText="1"/>
    </xf>
    <xf numFmtId="0" fontId="5" fillId="0" borderId="1" xfId="0" applyFont="1" applyBorder="1" applyAlignment="1">
      <alignment vertical="center"/>
    </xf>
    <xf numFmtId="0" fontId="8" fillId="0" borderId="0" xfId="0" applyFont="1" applyAlignment="1">
      <alignment horizontal="left" vertical="distributed" wrapText="1"/>
    </xf>
    <xf numFmtId="0" fontId="8" fillId="0" borderId="0" xfId="0" applyFont="1" applyAlignment="1">
      <alignment horizontal="center" vertical="center"/>
    </xf>
    <xf numFmtId="0" fontId="5" fillId="0" borderId="0" xfId="0" applyFont="1" applyAlignment="1">
      <alignment vertical="top"/>
    </xf>
    <xf numFmtId="0" fontId="9" fillId="0" borderId="17" xfId="0" applyFont="1" applyBorder="1" applyAlignment="1">
      <alignment vertical="center"/>
    </xf>
    <xf numFmtId="0" fontId="8" fillId="0" borderId="0" xfId="0" applyFont="1" applyAlignment="1">
      <alignment horizontal="left" vertical="center"/>
    </xf>
    <xf numFmtId="0" fontId="13" fillId="0" borderId="0" xfId="2" applyFont="1">
      <alignment vertical="center"/>
    </xf>
    <xf numFmtId="0" fontId="15"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distributed" vertical="center"/>
    </xf>
    <xf numFmtId="0" fontId="13" fillId="0" borderId="34" xfId="2" applyFont="1" applyBorder="1">
      <alignment vertical="center"/>
    </xf>
    <xf numFmtId="0" fontId="13" fillId="0" borderId="54" xfId="2" applyFont="1" applyBorder="1" applyAlignment="1">
      <alignment horizontal="center" vertical="center"/>
    </xf>
    <xf numFmtId="0" fontId="13" fillId="0" borderId="55" xfId="2" applyFont="1" applyBorder="1" applyAlignment="1">
      <alignment horizontal="center" vertical="center"/>
    </xf>
    <xf numFmtId="0" fontId="13" fillId="0" borderId="36" xfId="2" applyFont="1" applyBorder="1" applyAlignment="1">
      <alignment horizontal="center" vertical="center"/>
    </xf>
    <xf numFmtId="0" fontId="13" fillId="0" borderId="9" xfId="2" applyFont="1" applyBorder="1">
      <alignment vertical="center"/>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3" fillId="0" borderId="10" xfId="2" applyFont="1" applyBorder="1" applyAlignment="1">
      <alignment horizontal="center" vertical="center"/>
    </xf>
    <xf numFmtId="0" fontId="13" fillId="0" borderId="0" xfId="2" applyFont="1" applyAlignment="1">
      <alignment horizontal="center" vertical="center" wrapText="1"/>
    </xf>
    <xf numFmtId="0" fontId="13" fillId="0" borderId="3" xfId="2" applyFont="1" applyBorder="1" applyAlignment="1">
      <alignment horizontal="center" vertical="center"/>
    </xf>
    <xf numFmtId="0" fontId="13" fillId="0" borderId="1" xfId="2" applyFont="1" applyBorder="1" applyAlignment="1">
      <alignment horizontal="center" vertical="center"/>
    </xf>
    <xf numFmtId="0" fontId="16" fillId="0" borderId="0" xfId="2" applyFont="1" applyAlignment="1">
      <alignment horizontal="center" vertical="center"/>
    </xf>
    <xf numFmtId="0" fontId="17" fillId="2" borderId="1" xfId="2" applyFont="1" applyFill="1" applyBorder="1" applyAlignment="1">
      <alignment horizontal="center" vertical="center"/>
    </xf>
    <xf numFmtId="0" fontId="17" fillId="2" borderId="1" xfId="2" applyFont="1" applyFill="1" applyBorder="1" applyAlignment="1">
      <alignment horizontal="center" vertical="center" shrinkToFit="1"/>
    </xf>
    <xf numFmtId="0" fontId="13" fillId="0" borderId="1" xfId="2" applyFont="1" applyBorder="1">
      <alignment vertical="center"/>
    </xf>
    <xf numFmtId="0" fontId="18" fillId="2" borderId="1" xfId="2" applyFont="1" applyFill="1" applyBorder="1" applyAlignment="1">
      <alignment horizontal="center" vertical="center"/>
    </xf>
    <xf numFmtId="0" fontId="18" fillId="0" borderId="1" xfId="2" applyFont="1" applyBorder="1">
      <alignment vertical="center"/>
    </xf>
    <xf numFmtId="0" fontId="8" fillId="0" borderId="1" xfId="2" applyFont="1" applyBorder="1" applyAlignment="1">
      <alignment horizontal="center" vertical="center" wrapText="1"/>
    </xf>
    <xf numFmtId="0" fontId="8" fillId="0" borderId="1" xfId="2" applyFont="1" applyBorder="1" applyAlignment="1">
      <alignment vertical="center" wrapText="1"/>
    </xf>
    <xf numFmtId="0" fontId="8" fillId="0" borderId="1" xfId="2" applyFont="1" applyBorder="1" applyAlignment="1">
      <alignment horizontal="center" vertical="center"/>
    </xf>
    <xf numFmtId="0" fontId="18" fillId="0" borderId="4" xfId="2" applyFont="1" applyBorder="1">
      <alignment vertical="center"/>
    </xf>
    <xf numFmtId="179" fontId="8" fillId="0" borderId="1" xfId="2" applyNumberFormat="1" applyFont="1" applyBorder="1" applyAlignment="1">
      <alignment horizontal="center" vertical="center"/>
    </xf>
    <xf numFmtId="0" fontId="8" fillId="0" borderId="4" xfId="2" applyFont="1" applyBorder="1" applyAlignment="1">
      <alignment vertical="center" wrapText="1"/>
    </xf>
    <xf numFmtId="0" fontId="18" fillId="0" borderId="1" xfId="2" applyFont="1" applyBorder="1" applyAlignment="1">
      <alignment vertical="center" wrapText="1"/>
    </xf>
    <xf numFmtId="0" fontId="8" fillId="0" borderId="1" xfId="2" applyFont="1" applyBorder="1">
      <alignment vertical="center"/>
    </xf>
    <xf numFmtId="0" fontId="18" fillId="0" borderId="0" xfId="2" applyFont="1">
      <alignment vertical="center"/>
    </xf>
    <xf numFmtId="0" fontId="8" fillId="0" borderId="0" xfId="0" applyFont="1" applyAlignment="1">
      <alignment horizontal="center" vertical="center" wrapText="1"/>
    </xf>
    <xf numFmtId="0" fontId="8" fillId="0" borderId="0" xfId="0" applyFont="1" applyAlignment="1">
      <alignment horizontal="left" vertical="top" wrapText="1"/>
    </xf>
    <xf numFmtId="0" fontId="13" fillId="0" borderId="1" xfId="2"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pplyAlignment="1">
      <alignment vertical="center" shrinkToFit="1"/>
    </xf>
    <xf numFmtId="0" fontId="8" fillId="0" borderId="0" xfId="0" applyFont="1" applyAlignment="1">
      <alignment horizontal="right" vertical="center"/>
    </xf>
    <xf numFmtId="0" fontId="5" fillId="0" borderId="0" xfId="0" applyFont="1" applyAlignment="1">
      <alignment horizontal="left" vertical="center" shrinkToFit="1"/>
    </xf>
    <xf numFmtId="49" fontId="5" fillId="0" borderId="0" xfId="0" applyNumberFormat="1" applyFont="1" applyAlignment="1">
      <alignment horizontal="right" vertical="top"/>
    </xf>
    <xf numFmtId="0" fontId="8" fillId="0" borderId="0" xfId="0" applyFont="1" applyAlignment="1">
      <alignment horizontal="left" vertical="center" shrinkToFit="1"/>
    </xf>
    <xf numFmtId="0" fontId="8" fillId="0" borderId="0" xfId="0" applyFont="1" applyAlignment="1">
      <alignment horizontal="right" vertical="top" shrinkToFit="1"/>
    </xf>
    <xf numFmtId="0" fontId="8" fillId="0" borderId="0" xfId="0" applyFont="1" applyAlignment="1">
      <alignment horizontal="right" vertical="center" shrinkToFit="1"/>
    </xf>
    <xf numFmtId="0" fontId="13" fillId="0" borderId="1" xfId="2" applyFont="1" applyBorder="1" applyAlignment="1">
      <alignment horizontal="left" vertical="top" wrapText="1"/>
    </xf>
    <xf numFmtId="0" fontId="8" fillId="2" borderId="1"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0" xfId="2" applyFont="1" applyAlignment="1">
      <alignment horizontal="right" vertical="center"/>
    </xf>
    <xf numFmtId="0" fontId="21" fillId="0" borderId="0" xfId="2" applyFont="1" applyAlignment="1">
      <alignment horizontal="center" vertical="center"/>
    </xf>
    <xf numFmtId="0" fontId="18" fillId="0" borderId="0" xfId="2" applyFont="1" applyAlignment="1">
      <alignment horizontal="left" vertical="center"/>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3" xfId="2" applyFont="1" applyBorder="1">
      <alignment vertical="center"/>
    </xf>
    <xf numFmtId="0" fontId="18" fillId="0" borderId="3"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3" fontId="18" fillId="0" borderId="28" xfId="2" applyNumberFormat="1" applyFont="1" applyBorder="1" applyAlignment="1">
      <alignment horizontal="right" vertical="center"/>
    </xf>
    <xf numFmtId="0" fontId="18" fillId="0" borderId="3" xfId="2" applyFont="1" applyBorder="1" applyAlignment="1">
      <alignment vertical="center" shrinkToFit="1"/>
    </xf>
    <xf numFmtId="0" fontId="18" fillId="0" borderId="1" xfId="2" applyFont="1" applyBorder="1" applyAlignment="1">
      <alignment vertical="center" shrinkToFit="1"/>
    </xf>
    <xf numFmtId="0" fontId="8" fillId="0" borderId="23" xfId="0" applyFont="1" applyBorder="1" applyAlignment="1" applyProtection="1">
      <alignment horizontal="center" vertical="center"/>
      <protection locked="0"/>
    </xf>
    <xf numFmtId="0" fontId="8" fillId="0" borderId="1" xfId="0" applyFont="1" applyBorder="1" applyAlignment="1">
      <alignment vertical="center" wrapText="1"/>
    </xf>
    <xf numFmtId="0" fontId="18" fillId="0" borderId="1" xfId="0" applyFont="1" applyBorder="1" applyAlignment="1">
      <alignment horizontal="center" vertical="center"/>
    </xf>
    <xf numFmtId="176" fontId="1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8" fillId="0" borderId="9" xfId="0" applyFont="1" applyBorder="1" applyAlignment="1">
      <alignment horizontal="left" vertical="center" shrinkToFit="1"/>
    </xf>
    <xf numFmtId="0" fontId="8" fillId="2" borderId="1" xfId="0" applyFont="1" applyFill="1" applyBorder="1" applyAlignment="1">
      <alignment vertical="center"/>
    </xf>
    <xf numFmtId="0" fontId="8" fillId="0" borderId="10"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4" xfId="0" applyFont="1" applyBorder="1" applyAlignment="1">
      <alignment vertical="center" wrapText="1"/>
    </xf>
    <xf numFmtId="0" fontId="7" fillId="0" borderId="17" xfId="0" applyFont="1" applyBorder="1" applyAlignment="1">
      <alignment horizontal="justify" vertical="center" wrapText="1"/>
    </xf>
    <xf numFmtId="0" fontId="7" fillId="0" borderId="17" xfId="0" applyFont="1" applyBorder="1" applyAlignment="1">
      <alignment vertical="center"/>
    </xf>
    <xf numFmtId="0" fontId="7" fillId="0" borderId="0" xfId="0" applyFont="1" applyAlignment="1">
      <alignment vertical="center"/>
    </xf>
    <xf numFmtId="0" fontId="18" fillId="3" borderId="27" xfId="2" applyFont="1" applyFill="1" applyBorder="1" applyAlignment="1">
      <alignment horizontal="center" vertical="center"/>
    </xf>
    <xf numFmtId="0" fontId="18" fillId="3" borderId="1" xfId="2" applyFont="1" applyFill="1" applyBorder="1" applyAlignment="1">
      <alignment horizontal="center" vertical="center"/>
    </xf>
    <xf numFmtId="0" fontId="22" fillId="2" borderId="4" xfId="2" applyFont="1" applyFill="1" applyBorder="1" applyAlignment="1">
      <alignment horizontal="center" vertical="center" wrapText="1" shrinkToFit="1"/>
    </xf>
    <xf numFmtId="0" fontId="22" fillId="2" borderId="1" xfId="2" applyFont="1" applyFill="1" applyBorder="1" applyAlignment="1">
      <alignment horizontal="center" vertical="center" wrapText="1" shrinkToFit="1"/>
    </xf>
    <xf numFmtId="0" fontId="18" fillId="3" borderId="4" xfId="2" applyFont="1" applyFill="1" applyBorder="1" applyAlignment="1">
      <alignment horizontal="center" vertical="center"/>
    </xf>
    <xf numFmtId="0" fontId="8" fillId="0" borderId="1" xfId="0" applyFont="1" applyBorder="1" applyAlignment="1">
      <alignment vertical="center"/>
    </xf>
    <xf numFmtId="0" fontId="8" fillId="0" borderId="11" xfId="0" applyFont="1" applyBorder="1" applyAlignment="1">
      <alignment horizontal="right" vertical="center" shrinkToFit="1"/>
    </xf>
    <xf numFmtId="0" fontId="8" fillId="0" borderId="7" xfId="0" applyFont="1" applyBorder="1" applyAlignment="1">
      <alignment vertical="center"/>
    </xf>
    <xf numFmtId="0" fontId="8" fillId="0" borderId="0" xfId="0" applyFont="1" applyAlignment="1">
      <alignment vertical="center" wrapText="1"/>
    </xf>
    <xf numFmtId="0" fontId="12" fillId="0" borderId="0" xfId="0" applyFont="1" applyAlignment="1">
      <alignment horizontal="justify" vertical="center"/>
    </xf>
    <xf numFmtId="0" fontId="8" fillId="2" borderId="0" xfId="0" applyFont="1" applyFill="1" applyAlignment="1">
      <alignment vertical="center"/>
    </xf>
    <xf numFmtId="0" fontId="8" fillId="5" borderId="0" xfId="0" applyFont="1" applyFill="1" applyAlignment="1">
      <alignment vertical="center"/>
    </xf>
    <xf numFmtId="0" fontId="8" fillId="0" borderId="0" xfId="0" applyFont="1"/>
    <xf numFmtId="0" fontId="8" fillId="4" borderId="17" xfId="0" applyFont="1" applyFill="1" applyBorder="1" applyAlignment="1">
      <alignment horizontal="left" vertical="center"/>
    </xf>
    <xf numFmtId="0" fontId="8" fillId="4" borderId="17" xfId="0" applyFont="1" applyFill="1" applyBorder="1" applyAlignment="1">
      <alignment horizontal="center" vertical="center"/>
    </xf>
    <xf numFmtId="0" fontId="24" fillId="0" borderId="0" xfId="0" applyFont="1" applyAlignment="1">
      <alignment vertical="center"/>
    </xf>
    <xf numFmtId="0" fontId="8" fillId="0" borderId="14" xfId="0" applyFont="1" applyBorder="1" applyAlignment="1" applyProtection="1">
      <alignment horizontal="center" vertical="center"/>
      <protection locked="0"/>
    </xf>
    <xf numFmtId="176" fontId="8" fillId="0" borderId="0" xfId="0" applyNumberFormat="1" applyFont="1"/>
    <xf numFmtId="0" fontId="24" fillId="0" borderId="0" xfId="0" applyFont="1" applyAlignment="1">
      <alignment vertical="center" wrapText="1"/>
    </xf>
    <xf numFmtId="176" fontId="24" fillId="0" borderId="0" xfId="0" applyNumberFormat="1" applyFont="1" applyAlignment="1">
      <alignment vertical="center"/>
    </xf>
    <xf numFmtId="176" fontId="24" fillId="0" borderId="0" xfId="0" applyNumberFormat="1" applyFont="1" applyAlignment="1">
      <alignment vertical="center" wrapText="1"/>
    </xf>
    <xf numFmtId="0" fontId="7" fillId="5" borderId="0" xfId="0" applyFont="1" applyFill="1" applyAlignment="1">
      <alignment vertical="center"/>
    </xf>
    <xf numFmtId="0" fontId="6" fillId="4" borderId="17" xfId="0" applyFont="1" applyFill="1" applyBorder="1" applyAlignment="1">
      <alignment horizontal="left" vertical="center"/>
    </xf>
    <xf numFmtId="0" fontId="8" fillId="0" borderId="11" xfId="0" applyFont="1" applyBorder="1" applyAlignment="1">
      <alignment horizontal="right" vertical="center"/>
    </xf>
    <xf numFmtId="0" fontId="8" fillId="0" borderId="0" xfId="0" applyFont="1" applyAlignment="1">
      <alignment wrapText="1"/>
    </xf>
    <xf numFmtId="0" fontId="6" fillId="0" borderId="1" xfId="0" applyFont="1" applyBorder="1" applyAlignment="1">
      <alignment vertical="center"/>
    </xf>
    <xf numFmtId="0" fontId="6" fillId="0" borderId="0" xfId="0" applyFont="1"/>
    <xf numFmtId="0" fontId="6" fillId="0" borderId="0" xfId="0" applyFont="1" applyAlignment="1">
      <alignment vertical="center"/>
    </xf>
    <xf numFmtId="0" fontId="8" fillId="0" borderId="10" xfId="0" applyFont="1" applyBorder="1" applyAlignment="1">
      <alignment horizontal="right"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shrinkToFit="1"/>
    </xf>
    <xf numFmtId="0" fontId="6" fillId="2" borderId="12" xfId="0" quotePrefix="1" applyFont="1" applyFill="1" applyBorder="1" applyAlignment="1">
      <alignment horizontal="center" vertical="center"/>
    </xf>
    <xf numFmtId="49" fontId="5" fillId="0" borderId="0" xfId="0" applyNumberFormat="1" applyFont="1" applyAlignment="1">
      <alignment horizontal="right" vertical="center"/>
    </xf>
    <xf numFmtId="0" fontId="5" fillId="0" borderId="0" xfId="3" applyFont="1" applyAlignment="1">
      <alignment vertical="center"/>
    </xf>
    <xf numFmtId="0" fontId="5" fillId="0" borderId="0" xfId="3" applyFont="1" applyAlignment="1">
      <alignment horizontal="left" vertical="center"/>
    </xf>
    <xf numFmtId="38" fontId="5" fillId="0" borderId="0" xfId="4" applyFont="1">
      <alignment vertical="center"/>
    </xf>
    <xf numFmtId="0" fontId="8" fillId="0" borderId="0" xfId="3" applyFont="1" applyAlignment="1">
      <alignment horizontal="center" vertical="center" wrapText="1"/>
    </xf>
    <xf numFmtId="0" fontId="7"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right" vertical="center"/>
    </xf>
    <xf numFmtId="0" fontId="8"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left" vertical="center"/>
    </xf>
    <xf numFmtId="38" fontId="8" fillId="0" borderId="0" xfId="4" applyFont="1">
      <alignment vertical="center"/>
    </xf>
    <xf numFmtId="38" fontId="6" fillId="0" borderId="0" xfId="4" applyFont="1">
      <alignment vertical="center"/>
    </xf>
    <xf numFmtId="0" fontId="6" fillId="0" borderId="0" xfId="3" applyFont="1" applyAlignment="1">
      <alignment horizontal="right" vertical="center"/>
    </xf>
    <xf numFmtId="0" fontId="6" fillId="0" borderId="0" xfId="3" applyFont="1" applyAlignment="1">
      <alignment horizontal="center" vertical="center"/>
    </xf>
    <xf numFmtId="38" fontId="6" fillId="0" borderId="60" xfId="4" applyFont="1" applyBorder="1" applyAlignment="1">
      <alignment horizontal="center" vertical="center"/>
    </xf>
    <xf numFmtId="38" fontId="6" fillId="0" borderId="64" xfId="4" applyFont="1" applyBorder="1" applyAlignment="1">
      <alignment horizontal="center" vertical="center"/>
    </xf>
    <xf numFmtId="38" fontId="6" fillId="0" borderId="65" xfId="4" applyFont="1" applyBorder="1" applyAlignment="1">
      <alignment horizontal="center" vertical="center"/>
    </xf>
    <xf numFmtId="0" fontId="6" fillId="0" borderId="43" xfId="3" applyFont="1" applyBorder="1" applyAlignment="1">
      <alignment horizontal="center" vertical="center"/>
    </xf>
    <xf numFmtId="0" fontId="6" fillId="0" borderId="0" xfId="3" applyFont="1" applyAlignment="1">
      <alignment vertical="center"/>
    </xf>
    <xf numFmtId="0" fontId="6" fillId="0" borderId="67" xfId="3" applyFont="1" applyBorder="1" applyAlignment="1">
      <alignment horizontal="center" vertical="center"/>
    </xf>
    <xf numFmtId="0" fontId="6" fillId="0" borderId="40" xfId="3" applyFont="1" applyBorder="1" applyAlignment="1">
      <alignment horizontal="left" vertical="center"/>
    </xf>
    <xf numFmtId="38" fontId="6" fillId="0" borderId="68" xfId="4" applyFont="1" applyBorder="1">
      <alignment vertical="center"/>
    </xf>
    <xf numFmtId="38" fontId="6" fillId="0" borderId="68" xfId="4" applyFont="1" applyBorder="1" applyAlignment="1">
      <alignment horizontal="center" vertical="center"/>
    </xf>
    <xf numFmtId="0" fontId="6" fillId="0" borderId="41" xfId="3" applyFont="1" applyBorder="1" applyAlignment="1">
      <alignment vertical="center"/>
    </xf>
    <xf numFmtId="0" fontId="6" fillId="0" borderId="69" xfId="3" applyFont="1" applyBorder="1" applyAlignment="1">
      <alignment horizontal="center" vertical="center"/>
    </xf>
    <xf numFmtId="0" fontId="6" fillId="0" borderId="70" xfId="3" applyFont="1" applyBorder="1" applyAlignment="1">
      <alignment horizontal="center" vertical="center"/>
    </xf>
    <xf numFmtId="0" fontId="6" fillId="0" borderId="14" xfId="3" applyFont="1" applyBorder="1" applyAlignment="1">
      <alignment horizontal="left" vertical="center"/>
    </xf>
    <xf numFmtId="0" fontId="6" fillId="0" borderId="71" xfId="3" applyFont="1" applyBorder="1" applyAlignment="1">
      <alignment vertical="center"/>
    </xf>
    <xf numFmtId="38" fontId="6" fillId="0" borderId="71" xfId="4" applyFont="1" applyBorder="1">
      <alignment vertical="center"/>
    </xf>
    <xf numFmtId="38" fontId="6" fillId="0" borderId="71" xfId="4" applyFont="1" applyBorder="1" applyAlignment="1">
      <alignment horizontal="center" vertical="center"/>
    </xf>
    <xf numFmtId="0" fontId="6" fillId="0" borderId="38" xfId="3" applyFont="1" applyBorder="1" applyAlignment="1">
      <alignment vertical="center"/>
    </xf>
    <xf numFmtId="0" fontId="6" fillId="0" borderId="72" xfId="3" applyFont="1" applyBorder="1" applyAlignment="1">
      <alignment horizontal="center" vertical="center"/>
    </xf>
    <xf numFmtId="0" fontId="6" fillId="0" borderId="14" xfId="3" quotePrefix="1" applyFont="1" applyBorder="1" applyAlignment="1">
      <alignment horizontal="left" vertical="center"/>
    </xf>
    <xf numFmtId="9" fontId="6" fillId="0" borderId="71" xfId="4" applyNumberFormat="1" applyFont="1" applyBorder="1" applyAlignment="1">
      <alignment horizontal="center" vertical="center"/>
    </xf>
    <xf numFmtId="0" fontId="6" fillId="0" borderId="14" xfId="3" quotePrefix="1" applyFont="1" applyBorder="1" applyAlignment="1">
      <alignment horizontal="center" vertical="center"/>
    </xf>
    <xf numFmtId="0" fontId="5" fillId="0" borderId="70"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5" fillId="0" borderId="73" xfId="3" applyFont="1" applyBorder="1" applyAlignment="1">
      <alignment horizontal="center" vertical="center"/>
    </xf>
    <xf numFmtId="0" fontId="5" fillId="0" borderId="17" xfId="3" applyFont="1" applyBorder="1" applyAlignment="1">
      <alignment horizontal="left" vertical="center"/>
    </xf>
    <xf numFmtId="38" fontId="5" fillId="0" borderId="65" xfId="4" applyFont="1" applyBorder="1">
      <alignment vertical="center"/>
    </xf>
    <xf numFmtId="9" fontId="5" fillId="0" borderId="64" xfId="4" applyNumberFormat="1" applyFont="1" applyBorder="1" applyAlignment="1">
      <alignment horizontal="center" vertical="center"/>
    </xf>
    <xf numFmtId="0" fontId="5" fillId="0" borderId="65" xfId="3" applyFont="1" applyBorder="1" applyAlignment="1">
      <alignment vertical="center"/>
    </xf>
    <xf numFmtId="0" fontId="6" fillId="0" borderId="74" xfId="3" applyFont="1" applyBorder="1" applyAlignment="1">
      <alignment horizontal="center" vertical="center"/>
    </xf>
    <xf numFmtId="0" fontId="6" fillId="0" borderId="17" xfId="3" applyFont="1" applyBorder="1" applyAlignment="1">
      <alignment horizontal="center" vertical="center"/>
    </xf>
    <xf numFmtId="0" fontId="6" fillId="0" borderId="17" xfId="3" applyFont="1" applyBorder="1" applyAlignment="1">
      <alignment horizontal="right" vertical="center"/>
    </xf>
    <xf numFmtId="0" fontId="6" fillId="0" borderId="1" xfId="3" applyFont="1" applyBorder="1" applyAlignment="1">
      <alignment horizontal="center" vertical="center"/>
    </xf>
    <xf numFmtId="38" fontId="6" fillId="0" borderId="1" xfId="4" applyFont="1" applyBorder="1" applyAlignment="1">
      <alignment horizontal="center" vertical="center"/>
    </xf>
    <xf numFmtId="0" fontId="6" fillId="0" borderId="1" xfId="3" applyFont="1" applyBorder="1" applyAlignment="1">
      <alignment horizontal="left" vertical="center"/>
    </xf>
    <xf numFmtId="0" fontId="6" fillId="0" borderId="1" xfId="3" applyFont="1" applyBorder="1" applyAlignment="1">
      <alignment vertical="center"/>
    </xf>
    <xf numFmtId="38" fontId="6" fillId="0" borderId="1" xfId="4" applyFont="1" applyBorder="1">
      <alignment vertical="center"/>
    </xf>
    <xf numFmtId="0" fontId="6" fillId="0" borderId="1" xfId="3" quotePrefix="1" applyFont="1" applyBorder="1" applyAlignment="1">
      <alignment horizontal="left" vertical="center"/>
    </xf>
    <xf numFmtId="0" fontId="6" fillId="0" borderId="1" xfId="3" applyFont="1" applyBorder="1" applyAlignment="1">
      <alignment horizontal="right" vertical="center"/>
    </xf>
    <xf numFmtId="0" fontId="6" fillId="0" borderId="1" xfId="3" applyFont="1" applyBorder="1" applyAlignment="1">
      <alignment horizontal="left" vertical="center" indent="1"/>
    </xf>
    <xf numFmtId="181" fontId="26" fillId="0" borderId="0" xfId="3" applyNumberFormat="1" applyFont="1" applyAlignment="1">
      <alignment horizontal="left"/>
    </xf>
    <xf numFmtId="181" fontId="26" fillId="0" borderId="45" xfId="3" applyNumberFormat="1" applyFont="1" applyBorder="1" applyAlignment="1">
      <alignment horizontal="left"/>
    </xf>
    <xf numFmtId="0" fontId="8" fillId="0" borderId="12" xfId="0" applyFont="1" applyBorder="1" applyAlignment="1" applyProtection="1">
      <alignment horizontal="center" vertical="center"/>
      <protection locked="0"/>
    </xf>
    <xf numFmtId="0" fontId="13" fillId="0" borderId="0" xfId="2" applyFont="1" applyAlignment="1">
      <alignment horizontal="left" vertical="center"/>
    </xf>
    <xf numFmtId="0" fontId="27" fillId="0" borderId="0" xfId="2" applyFont="1" applyAlignment="1">
      <alignment horizontal="left" vertical="center"/>
    </xf>
    <xf numFmtId="0" fontId="27" fillId="0" borderId="7" xfId="2" applyFont="1" applyBorder="1" applyAlignment="1">
      <alignment horizontal="left" vertical="center"/>
    </xf>
    <xf numFmtId="0" fontId="13" fillId="0" borderId="7" xfId="2" applyFont="1" applyBorder="1" applyAlignment="1">
      <alignment horizontal="left" vertical="center"/>
    </xf>
    <xf numFmtId="0" fontId="13" fillId="0" borderId="7" xfId="2" applyFont="1" applyBorder="1">
      <alignment vertical="center"/>
    </xf>
    <xf numFmtId="0" fontId="13" fillId="0" borderId="8" xfId="2" applyFont="1" applyBorder="1">
      <alignment vertical="center"/>
    </xf>
    <xf numFmtId="0" fontId="13" fillId="0" borderId="25" xfId="2" applyFont="1" applyBorder="1">
      <alignment vertical="center"/>
    </xf>
    <xf numFmtId="0" fontId="27" fillId="0" borderId="17" xfId="2" applyFont="1" applyBorder="1" applyAlignment="1">
      <alignment horizontal="left" vertical="center"/>
    </xf>
    <xf numFmtId="0" fontId="13" fillId="0" borderId="17" xfId="2" applyFont="1" applyBorder="1" applyAlignment="1">
      <alignment horizontal="left" vertical="center"/>
    </xf>
    <xf numFmtId="0" fontId="13" fillId="0" borderId="17" xfId="2" applyFont="1" applyBorder="1">
      <alignment vertical="center"/>
    </xf>
    <xf numFmtId="0" fontId="13" fillId="0" borderId="18" xfId="2" applyFont="1" applyBorder="1">
      <alignment vertical="center"/>
    </xf>
    <xf numFmtId="177" fontId="8" fillId="2" borderId="1" xfId="0" applyNumberFormat="1" applyFont="1" applyFill="1" applyBorder="1" applyAlignment="1">
      <alignment horizontal="center" vertical="center"/>
    </xf>
    <xf numFmtId="49" fontId="9" fillId="0" borderId="23"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26" xfId="0" applyNumberFormat="1" applyFont="1" applyBorder="1" applyAlignment="1">
      <alignment horizontal="center" vertical="center" wrapText="1"/>
    </xf>
    <xf numFmtId="0" fontId="9" fillId="0" borderId="18" xfId="0" applyFont="1" applyBorder="1" applyAlignment="1">
      <alignment vertical="center"/>
    </xf>
    <xf numFmtId="0" fontId="6" fillId="2" borderId="7" xfId="0" applyFont="1" applyFill="1" applyBorder="1" applyAlignment="1">
      <alignment horizontal="center" vertical="center"/>
    </xf>
    <xf numFmtId="0" fontId="6" fillId="2" borderId="7" xfId="0" quotePrefix="1" applyFont="1" applyFill="1" applyBorder="1" applyAlignment="1">
      <alignment horizontal="center" vertical="center"/>
    </xf>
    <xf numFmtId="180" fontId="9" fillId="0" borderId="23" xfId="0" applyNumberFormat="1" applyFont="1" applyBorder="1" applyAlignment="1">
      <alignment horizontal="center" vertical="center" shrinkToFit="1"/>
    </xf>
    <xf numFmtId="180" fontId="9" fillId="0" borderId="24" xfId="0" applyNumberFormat="1" applyFont="1" applyBorder="1" applyAlignment="1">
      <alignment horizontal="center" vertical="center" shrinkToFit="1"/>
    </xf>
    <xf numFmtId="180" fontId="9" fillId="0" borderId="26" xfId="0" applyNumberFormat="1" applyFont="1" applyBorder="1" applyAlignment="1">
      <alignment horizontal="center" vertical="center" shrinkToFit="1"/>
    </xf>
    <xf numFmtId="178" fontId="6" fillId="0" borderId="1" xfId="0" applyNumberFormat="1" applyFont="1" applyBorder="1" applyAlignment="1">
      <alignment vertical="center"/>
    </xf>
    <xf numFmtId="177" fontId="6" fillId="2" borderId="10" xfId="0" applyNumberFormat="1" applyFont="1" applyFill="1" applyBorder="1" applyAlignment="1">
      <alignment horizontal="right" vertical="center"/>
    </xf>
    <xf numFmtId="0" fontId="6" fillId="7" borderId="9" xfId="0" applyFont="1" applyFill="1" applyBorder="1" applyAlignment="1">
      <alignment horizontal="left" vertical="center"/>
    </xf>
    <xf numFmtId="0" fontId="8" fillId="2" borderId="12" xfId="0" applyFont="1" applyFill="1" applyBorder="1" applyAlignment="1">
      <alignment vertical="center"/>
    </xf>
    <xf numFmtId="0" fontId="8" fillId="2" borderId="10" xfId="0" applyFont="1" applyFill="1" applyBorder="1" applyAlignment="1">
      <alignment vertical="center"/>
    </xf>
    <xf numFmtId="0" fontId="8" fillId="5" borderId="0" xfId="0" applyFont="1" applyFill="1" applyAlignment="1">
      <alignment horizontal="center" vertical="center"/>
    </xf>
    <xf numFmtId="0" fontId="8" fillId="0" borderId="0" xfId="0" applyFont="1" applyAlignment="1" applyProtection="1">
      <alignment horizontal="left" vertical="center"/>
      <protection locked="0"/>
    </xf>
    <xf numFmtId="0" fontId="8" fillId="0" borderId="12" xfId="0" applyFont="1" applyBorder="1" applyAlignment="1" applyProtection="1">
      <alignment horizontal="right" vertical="center"/>
      <protection locked="0"/>
    </xf>
    <xf numFmtId="0" fontId="8" fillId="0" borderId="12" xfId="0" applyFont="1" applyBorder="1" applyAlignment="1">
      <alignment vertical="center"/>
    </xf>
    <xf numFmtId="0" fontId="8" fillId="0" borderId="10" xfId="0" applyFont="1" applyBorder="1" applyAlignment="1">
      <alignment vertical="center" shrinkToFit="1"/>
    </xf>
    <xf numFmtId="0" fontId="8" fillId="0" borderId="10" xfId="0" applyFont="1" applyBorder="1" applyAlignment="1">
      <alignment horizontal="left" vertical="center"/>
    </xf>
    <xf numFmtId="0" fontId="6" fillId="4" borderId="26" xfId="0" applyFont="1" applyFill="1" applyBorder="1" applyAlignment="1">
      <alignment horizontal="left" vertical="center"/>
    </xf>
    <xf numFmtId="0" fontId="8" fillId="4" borderId="18" xfId="0" applyFont="1" applyFill="1" applyBorder="1" applyAlignment="1">
      <alignment horizontal="center" vertical="center"/>
    </xf>
    <xf numFmtId="0" fontId="8" fillId="0" borderId="50" xfId="0" applyFont="1" applyBorder="1" applyAlignment="1">
      <alignment vertical="center" shrinkToFit="1"/>
    </xf>
    <xf numFmtId="0" fontId="8" fillId="0" borderId="15" xfId="0" applyFont="1" applyBorder="1" applyAlignment="1">
      <alignment vertical="center" shrinkToFit="1"/>
    </xf>
    <xf numFmtId="0" fontId="8" fillId="0" borderId="77" xfId="0" applyFont="1" applyBorder="1" applyAlignment="1">
      <alignment vertical="center" shrinkToFit="1"/>
    </xf>
    <xf numFmtId="0" fontId="6" fillId="0" borderId="41" xfId="3" applyFont="1" applyBorder="1" applyAlignment="1">
      <alignment vertical="center" shrinkToFit="1"/>
    </xf>
    <xf numFmtId="0" fontId="5" fillId="0" borderId="63" xfId="3" applyFont="1" applyBorder="1" applyAlignment="1">
      <alignment vertical="center"/>
    </xf>
    <xf numFmtId="0" fontId="8" fillId="0" borderId="0" xfId="0" applyFont="1" applyAlignment="1">
      <alignment horizontal="right" vertical="center" indent="1"/>
    </xf>
    <xf numFmtId="38" fontId="6" fillId="0" borderId="0" xfId="4" applyFont="1">
      <alignment vertical="center"/>
    </xf>
    <xf numFmtId="178" fontId="8" fillId="0" borderId="1" xfId="0" applyNumberFormat="1" applyFont="1" applyBorder="1" applyAlignment="1">
      <alignment vertical="center"/>
    </xf>
    <xf numFmtId="0" fontId="5" fillId="0" borderId="0" xfId="3" applyFont="1" applyBorder="1" applyAlignment="1">
      <alignment vertical="center"/>
    </xf>
    <xf numFmtId="0" fontId="5" fillId="0" borderId="0" xfId="3" applyFont="1" applyBorder="1" applyAlignment="1">
      <alignment horizontal="center" vertical="center"/>
    </xf>
    <xf numFmtId="38" fontId="6" fillId="0" borderId="38" xfId="3" applyNumberFormat="1" applyFont="1" applyBorder="1" applyAlignment="1">
      <alignment vertical="center"/>
    </xf>
    <xf numFmtId="182" fontId="6" fillId="0" borderId="38" xfId="3" applyNumberFormat="1" applyFont="1" applyBorder="1" applyAlignment="1">
      <alignment vertical="center"/>
    </xf>
    <xf numFmtId="0" fontId="9" fillId="0" borderId="1" xfId="0" applyFont="1" applyBorder="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29" fillId="0" borderId="0" xfId="0" applyFont="1" applyBorder="1" applyAlignment="1">
      <alignment horizontal="center" vertical="center"/>
    </xf>
    <xf numFmtId="179" fontId="8" fillId="0" borderId="4" xfId="2" applyNumberFormat="1" applyFont="1" applyBorder="1" applyAlignment="1">
      <alignment horizontal="center" vertical="center"/>
    </xf>
    <xf numFmtId="179" fontId="8" fillId="0" borderId="39" xfId="2" applyNumberFormat="1" applyFont="1" applyBorder="1" applyAlignment="1">
      <alignment horizontal="center" vertical="center"/>
    </xf>
    <xf numFmtId="179" fontId="8" fillId="0" borderId="3" xfId="2" applyNumberFormat="1" applyFont="1" applyBorder="1" applyAlignment="1">
      <alignment horizontal="center" vertical="center"/>
    </xf>
    <xf numFmtId="0" fontId="8" fillId="0" borderId="0" xfId="0" applyFont="1" applyAlignment="1">
      <alignment horizontal="center" vertical="center"/>
    </xf>
    <xf numFmtId="0" fontId="8" fillId="0" borderId="4" xfId="2" applyFont="1" applyBorder="1" applyAlignment="1">
      <alignment vertical="center" wrapText="1"/>
    </xf>
    <xf numFmtId="0" fontId="8" fillId="0" borderId="39" xfId="2" applyFont="1" applyBorder="1" applyAlignment="1">
      <alignment vertical="center" wrapText="1"/>
    </xf>
    <xf numFmtId="0" fontId="8" fillId="0" borderId="3" xfId="2" applyFont="1" applyBorder="1" applyAlignment="1">
      <alignment vertical="center" wrapText="1"/>
    </xf>
    <xf numFmtId="0" fontId="8" fillId="0" borderId="0" xfId="0" applyFont="1" applyAlignment="1">
      <alignment horizontal="left" vertical="top" wrapText="1"/>
    </xf>
    <xf numFmtId="0" fontId="7"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horizontal="distributed" vertical="center"/>
    </xf>
    <xf numFmtId="0" fontId="8" fillId="0" borderId="0" xfId="0" applyFont="1" applyAlignment="1">
      <alignment vertical="center"/>
    </xf>
    <xf numFmtId="0" fontId="8" fillId="0" borderId="0" xfId="0" applyFont="1" applyAlignment="1">
      <alignment horizontal="center" vertical="center" wrapText="1"/>
    </xf>
    <xf numFmtId="0" fontId="13" fillId="0" borderId="27"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27"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xf>
    <xf numFmtId="0" fontId="13" fillId="0" borderId="9" xfId="2" applyFont="1" applyBorder="1" applyAlignment="1">
      <alignment horizontal="distributed" vertical="center"/>
    </xf>
    <xf numFmtId="0" fontId="13" fillId="0" borderId="10" xfId="2" applyFont="1" applyBorder="1" applyAlignment="1">
      <alignment horizontal="distributed" vertical="center"/>
    </xf>
    <xf numFmtId="0" fontId="13" fillId="0" borderId="9" xfId="2" applyFont="1" applyBorder="1">
      <alignment vertical="center"/>
    </xf>
    <xf numFmtId="0" fontId="13" fillId="0" borderId="12" xfId="2" applyFont="1" applyBorder="1">
      <alignment vertical="center"/>
    </xf>
    <xf numFmtId="0" fontId="13" fillId="0" borderId="10" xfId="2" applyFont="1" applyBorder="1">
      <alignment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7" xfId="2" applyFont="1" applyBorder="1" applyAlignment="1">
      <alignment horizontal="left" vertical="top" wrapText="1"/>
    </xf>
    <xf numFmtId="0" fontId="13" fillId="0" borderId="0" xfId="2" applyFont="1" applyAlignment="1">
      <alignment horizontal="left" vertical="top" wrapText="1"/>
    </xf>
    <xf numFmtId="0" fontId="13" fillId="0" borderId="28" xfId="2" applyFont="1" applyBorder="1" applyAlignment="1">
      <alignment horizontal="center" vertical="center"/>
    </xf>
    <xf numFmtId="0" fontId="13" fillId="0" borderId="11" xfId="2" applyFont="1" applyBorder="1" applyAlignment="1">
      <alignment horizontal="center" vertical="center"/>
    </xf>
    <xf numFmtId="0" fontId="13" fillId="0" borderId="29" xfId="2" applyFont="1" applyBorder="1" applyAlignment="1">
      <alignment horizontal="center" vertical="center"/>
    </xf>
    <xf numFmtId="0" fontId="13" fillId="0" borderId="34" xfId="2" applyFont="1" applyBorder="1" applyAlignment="1">
      <alignment horizontal="center" vertical="center"/>
    </xf>
    <xf numFmtId="0" fontId="13" fillId="0" borderId="35" xfId="2" applyFont="1" applyBorder="1" applyAlignment="1">
      <alignment horizontal="center" vertical="center"/>
    </xf>
    <xf numFmtId="0" fontId="13" fillId="0" borderId="36" xfId="2" applyFont="1" applyBorder="1" applyAlignment="1">
      <alignment horizontal="center" vertical="center"/>
    </xf>
    <xf numFmtId="0" fontId="13" fillId="0" borderId="12" xfId="2" applyFont="1" applyBorder="1" applyAlignment="1">
      <alignment horizontal="center" vertical="center"/>
    </xf>
    <xf numFmtId="0" fontId="8" fillId="0" borderId="0" xfId="0" applyFont="1" applyAlignment="1">
      <alignment horizontal="left" vertical="center" wrapText="1"/>
    </xf>
    <xf numFmtId="0" fontId="8" fillId="2" borderId="27" xfId="0" applyFont="1" applyFill="1" applyBorder="1" applyAlignment="1">
      <alignment horizontal="center" vertical="center"/>
    </xf>
    <xf numFmtId="0" fontId="8" fillId="0" borderId="17" xfId="0" applyFont="1" applyBorder="1" applyAlignment="1">
      <alignment horizontal="left" vertical="center"/>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0" xfId="0" applyFont="1" applyAlignment="1">
      <alignment vertical="center" shrinkToFit="1"/>
    </xf>
    <xf numFmtId="0" fontId="18" fillId="0" borderId="4" xfId="2" applyFont="1" applyBorder="1" applyAlignment="1">
      <alignment horizontal="center" vertical="center" textRotation="255"/>
    </xf>
    <xf numFmtId="0" fontId="18" fillId="0" borderId="39" xfId="2" applyFont="1" applyBorder="1" applyAlignment="1">
      <alignment horizontal="center" vertical="center" textRotation="255"/>
    </xf>
    <xf numFmtId="0" fontId="18" fillId="0" borderId="3" xfId="2" applyFont="1" applyBorder="1" applyAlignment="1">
      <alignment horizontal="center" vertical="center" textRotation="255"/>
    </xf>
    <xf numFmtId="0" fontId="8" fillId="2" borderId="1" xfId="0" applyFont="1" applyFill="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57" xfId="2" applyFont="1" applyBorder="1" applyAlignment="1">
      <alignment horizontal="center" vertical="center"/>
    </xf>
    <xf numFmtId="0" fontId="18" fillId="0" borderId="3" xfId="2" applyFont="1" applyBorder="1" applyAlignment="1">
      <alignment horizontal="center" vertical="center"/>
    </xf>
    <xf numFmtId="0" fontId="18" fillId="0" borderId="34" xfId="2" applyFont="1" applyBorder="1" applyAlignment="1">
      <alignment horizontal="center" vertical="center" shrinkToFit="1"/>
    </xf>
    <xf numFmtId="0" fontId="18" fillId="0" borderId="36" xfId="2" applyFont="1" applyBorder="1" applyAlignment="1">
      <alignment horizontal="center" vertical="center" shrinkToFit="1"/>
    </xf>
    <xf numFmtId="0" fontId="18" fillId="0" borderId="4" xfId="2" applyFont="1" applyBorder="1" applyAlignment="1">
      <alignment horizontal="center" vertical="center"/>
    </xf>
    <xf numFmtId="0" fontId="18" fillId="0" borderId="39" xfId="2" applyFont="1" applyBorder="1" applyAlignment="1">
      <alignment horizontal="center" vertical="center"/>
    </xf>
    <xf numFmtId="0" fontId="18" fillId="0" borderId="56" xfId="2" applyFont="1" applyBorder="1" applyAlignment="1">
      <alignment horizontal="center" vertical="center"/>
    </xf>
    <xf numFmtId="0" fontId="18" fillId="0" borderId="39" xfId="2" applyFont="1" applyBorder="1" applyAlignment="1">
      <alignment horizontal="center" vertical="center" wrapText="1"/>
    </xf>
    <xf numFmtId="0" fontId="18" fillId="0" borderId="56" xfId="2" applyFont="1" applyBorder="1" applyAlignment="1">
      <alignment horizontal="center" vertical="center" wrapText="1"/>
    </xf>
    <xf numFmtId="0" fontId="18" fillId="0" borderId="39" xfId="2" applyFont="1" applyBorder="1" applyAlignment="1">
      <alignment horizontal="left" vertical="center" wrapText="1"/>
    </xf>
    <xf numFmtId="0" fontId="18" fillId="0" borderId="56" xfId="2" applyFont="1" applyBorder="1" applyAlignment="1">
      <alignment horizontal="left" vertical="center" wrapText="1"/>
    </xf>
    <xf numFmtId="0" fontId="17" fillId="2" borderId="4" xfId="2" applyFont="1" applyFill="1" applyBorder="1" applyAlignment="1">
      <alignment horizontal="center" vertical="center" textRotation="255"/>
    </xf>
    <xf numFmtId="0" fontId="17" fillId="2" borderId="39" xfId="2" applyFont="1" applyFill="1" applyBorder="1" applyAlignment="1">
      <alignment horizontal="center" vertical="center" textRotation="255"/>
    </xf>
    <xf numFmtId="0" fontId="17" fillId="2" borderId="3" xfId="2" applyFont="1" applyFill="1" applyBorder="1" applyAlignment="1">
      <alignment horizontal="center" vertical="center" textRotation="255"/>
    </xf>
    <xf numFmtId="0" fontId="17" fillId="2" borderId="4" xfId="2" applyFont="1" applyFill="1" applyBorder="1" applyAlignment="1">
      <alignment horizontal="center" vertical="center"/>
    </xf>
    <xf numFmtId="0" fontId="17" fillId="2" borderId="39"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8" fillId="0" borderId="3"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9" xfId="2" applyFont="1" applyBorder="1" applyAlignment="1">
      <alignment horizontal="center" vertical="center" shrinkToFit="1"/>
    </xf>
    <xf numFmtId="0" fontId="18" fillId="0" borderId="10" xfId="2" applyFont="1" applyBorder="1" applyAlignment="1">
      <alignment horizontal="center" vertical="center" shrinkToFit="1"/>
    </xf>
    <xf numFmtId="0" fontId="17" fillId="2" borderId="9" xfId="2" applyFont="1" applyFill="1" applyBorder="1" applyAlignment="1">
      <alignment horizontal="center" vertical="center"/>
    </xf>
    <xf numFmtId="0" fontId="17" fillId="2" borderId="10" xfId="2" applyFont="1" applyFill="1" applyBorder="1" applyAlignment="1">
      <alignment horizontal="center" vertical="center"/>
    </xf>
    <xf numFmtId="0" fontId="21" fillId="0" borderId="1" xfId="2" applyFont="1" applyBorder="1" applyAlignment="1">
      <alignment horizontal="center" vertical="center"/>
    </xf>
    <xf numFmtId="0" fontId="18" fillId="0" borderId="1" xfId="2" applyFont="1" applyBorder="1" applyAlignment="1">
      <alignment horizontal="center" vertical="center"/>
    </xf>
    <xf numFmtId="0" fontId="20" fillId="0" borderId="0" xfId="2" applyFont="1" applyAlignment="1">
      <alignment horizontal="center" vertical="center"/>
    </xf>
    <xf numFmtId="0" fontId="17" fillId="2" borderId="1" xfId="2" applyFont="1" applyFill="1" applyBorder="1" applyAlignment="1">
      <alignment horizontal="center" vertical="center" wrapText="1"/>
    </xf>
    <xf numFmtId="0" fontId="17" fillId="2" borderId="1" xfId="2" applyFont="1" applyFill="1" applyBorder="1" applyAlignment="1">
      <alignment horizontal="center" vertical="center"/>
    </xf>
    <xf numFmtId="0" fontId="17" fillId="2" borderId="12" xfId="2"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Protection="1">
      <protection locked="0"/>
    </xf>
    <xf numFmtId="0" fontId="8" fillId="2" borderId="23"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49" fontId="9" fillId="0" borderId="7"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9" fillId="0" borderId="25" xfId="0" applyNumberFormat="1" applyFont="1" applyBorder="1" applyAlignment="1">
      <alignment horizontal="left" vertical="center" wrapText="1"/>
    </xf>
    <xf numFmtId="0" fontId="8" fillId="0" borderId="1" xfId="0" applyFont="1" applyBorder="1" applyAlignment="1">
      <alignment horizontal="center" vertical="center" wrapText="1"/>
    </xf>
    <xf numFmtId="0" fontId="8" fillId="0" borderId="23" xfId="0" applyFont="1" applyBorder="1" applyAlignment="1">
      <alignment vertical="center" textRotation="255"/>
    </xf>
    <xf numFmtId="0" fontId="8" fillId="0" borderId="24" xfId="0" applyFont="1" applyBorder="1" applyAlignment="1">
      <alignment vertical="center" textRotation="255"/>
    </xf>
    <xf numFmtId="0" fontId="8" fillId="0" borderId="26" xfId="0" applyFont="1" applyBorder="1" applyAlignment="1">
      <alignment vertical="center" textRotation="255"/>
    </xf>
    <xf numFmtId="0" fontId="8" fillId="2" borderId="1" xfId="0" applyFont="1" applyFill="1" applyBorder="1" applyAlignment="1">
      <alignment horizontal="center" vertical="center" wrapText="1"/>
    </xf>
    <xf numFmtId="0" fontId="8" fillId="0" borderId="24" xfId="0" applyFont="1" applyBorder="1" applyAlignment="1">
      <alignment horizontal="center" vertical="center" wrapText="1"/>
    </xf>
    <xf numFmtId="0" fontId="9" fillId="0" borderId="0" xfId="0" applyFont="1" applyAlignment="1">
      <alignment vertical="center" wrapText="1" shrinkToFit="1"/>
    </xf>
    <xf numFmtId="0" fontId="9" fillId="0" borderId="25" xfId="0" applyFont="1" applyBorder="1" applyAlignment="1">
      <alignment vertical="center" wrapText="1" shrinkToFit="1"/>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0" xfId="0" applyFont="1" applyAlignment="1">
      <alignment vertical="center" wrapText="1"/>
    </xf>
    <xf numFmtId="0" fontId="9" fillId="0" borderId="25" xfId="0" applyFont="1" applyBorder="1" applyAlignment="1">
      <alignment vertical="center" wrapText="1"/>
    </xf>
    <xf numFmtId="0" fontId="9" fillId="0" borderId="0" xfId="0" applyFont="1" applyAlignment="1">
      <alignment vertical="center" shrinkToFit="1"/>
    </xf>
    <xf numFmtId="0" fontId="9" fillId="0" borderId="25" xfId="0" applyFont="1" applyBorder="1" applyAlignment="1">
      <alignment vertical="center" shrinkToFit="1"/>
    </xf>
    <xf numFmtId="0" fontId="9" fillId="0" borderId="17" xfId="0" applyFont="1" applyBorder="1" applyAlignment="1">
      <alignment vertical="center" wrapText="1" shrinkToFit="1"/>
    </xf>
    <xf numFmtId="0" fontId="9" fillId="0" borderId="18" xfId="0" applyFont="1" applyBorder="1" applyAlignment="1">
      <alignment vertical="center" wrapText="1" shrinkToFit="1"/>
    </xf>
    <xf numFmtId="0" fontId="8" fillId="3" borderId="2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6" fillId="3" borderId="9"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23" fillId="2" borderId="9" xfId="0" applyFont="1" applyFill="1" applyBorder="1" applyAlignment="1">
      <alignment horizontal="center" vertical="center" wrapText="1" shrinkToFit="1"/>
    </xf>
    <xf numFmtId="0" fontId="23" fillId="2" borderId="12"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176" fontId="8" fillId="2" borderId="9"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8" fontId="6" fillId="2" borderId="30" xfId="0" applyNumberFormat="1" applyFont="1" applyFill="1" applyBorder="1" applyAlignment="1">
      <alignment horizontal="center" vertical="center" shrinkToFit="1"/>
    </xf>
    <xf numFmtId="178" fontId="6" fillId="2" borderId="31" xfId="0" applyNumberFormat="1" applyFont="1" applyFill="1" applyBorder="1" applyAlignment="1">
      <alignment horizontal="center" vertical="center" shrinkToFit="1"/>
    </xf>
    <xf numFmtId="0" fontId="8" fillId="0" borderId="4" xfId="0" applyFont="1" applyBorder="1" applyAlignment="1">
      <alignment vertical="center" textRotation="255"/>
    </xf>
    <xf numFmtId="0" fontId="8" fillId="0" borderId="39" xfId="0" applyFont="1" applyBorder="1" applyAlignment="1">
      <alignment vertical="center" textRotation="255"/>
    </xf>
    <xf numFmtId="0" fontId="8" fillId="0" borderId="3" xfId="0" applyFont="1" applyBorder="1" applyAlignment="1">
      <alignment vertical="center" textRotation="255"/>
    </xf>
    <xf numFmtId="0" fontId="6" fillId="2" borderId="4" xfId="0" applyFont="1" applyFill="1" applyBorder="1" applyAlignment="1">
      <alignment horizontal="center" vertical="center" textRotation="255" shrinkToFit="1"/>
    </xf>
    <xf numFmtId="0" fontId="6" fillId="2" borderId="39" xfId="0" applyFont="1" applyFill="1" applyBorder="1" applyAlignment="1">
      <alignment horizontal="center" vertical="center" textRotation="255" shrinkToFit="1"/>
    </xf>
    <xf numFmtId="0" fontId="6" fillId="2" borderId="3" xfId="0" applyFont="1" applyFill="1" applyBorder="1" applyAlignment="1">
      <alignment horizontal="center" vertical="center" textRotation="255" shrinkToFit="1"/>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8" fillId="0" borderId="3" xfId="0" applyFont="1" applyBorder="1" applyAlignment="1">
      <alignment horizontal="center" vertical="center"/>
    </xf>
    <xf numFmtId="0" fontId="8" fillId="0" borderId="57" xfId="0" applyFont="1" applyBorder="1" applyAlignment="1">
      <alignment horizontal="center" vertical="center"/>
    </xf>
    <xf numFmtId="0" fontId="8" fillId="0" borderId="2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0" xfId="0" applyFont="1" applyAlignment="1">
      <alignment horizontal="center" vertical="center" shrinkToFit="1"/>
    </xf>
    <xf numFmtId="0" fontId="8" fillId="0" borderId="25" xfId="0" applyFont="1" applyBorder="1" applyAlignment="1">
      <alignment horizontal="center" vertical="center" shrinkToFit="1"/>
    </xf>
    <xf numFmtId="177" fontId="25" fillId="2" borderId="31" xfId="0" applyNumberFormat="1" applyFont="1" applyFill="1" applyBorder="1" applyAlignment="1">
      <alignment horizontal="center" vertical="center"/>
    </xf>
    <xf numFmtId="177" fontId="25" fillId="2" borderId="12" xfId="0" applyNumberFormat="1" applyFont="1" applyFill="1" applyBorder="1" applyAlignment="1">
      <alignment horizontal="center" vertical="center"/>
    </xf>
    <xf numFmtId="177" fontId="25" fillId="2" borderId="10" xfId="0" applyNumberFormat="1" applyFont="1" applyFill="1" applyBorder="1" applyAlignment="1">
      <alignment horizontal="center" vertical="center"/>
    </xf>
    <xf numFmtId="178" fontId="6" fillId="2" borderId="31" xfId="0" applyNumberFormat="1" applyFont="1" applyFill="1" applyBorder="1" applyAlignment="1">
      <alignment horizontal="center" vertical="center"/>
    </xf>
    <xf numFmtId="178" fontId="6" fillId="2" borderId="10" xfId="0" applyNumberFormat="1" applyFont="1" applyFill="1" applyBorder="1" applyAlignment="1">
      <alignment horizontal="center" vertical="center"/>
    </xf>
    <xf numFmtId="178" fontId="6" fillId="2" borderId="33" xfId="0" applyNumberFormat="1" applyFont="1" applyFill="1" applyBorder="1" applyAlignment="1">
      <alignment horizontal="center" vertical="center"/>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178" fontId="6" fillId="2" borderId="12" xfId="0" applyNumberFormat="1" applyFont="1" applyFill="1" applyBorder="1" applyAlignment="1">
      <alignment horizontal="center" vertical="center"/>
    </xf>
    <xf numFmtId="0" fontId="8" fillId="0" borderId="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protection locked="0"/>
    </xf>
    <xf numFmtId="38" fontId="8" fillId="0" borderId="9" xfId="1" applyFont="1" applyBorder="1" applyAlignment="1" applyProtection="1">
      <alignment horizontal="center" vertical="center"/>
      <protection locked="0"/>
    </xf>
    <xf numFmtId="38" fontId="8" fillId="0" borderId="12" xfId="1" applyFont="1" applyBorder="1" applyAlignment="1" applyProtection="1">
      <alignment horizontal="center" vertical="center"/>
      <protection locked="0"/>
    </xf>
    <xf numFmtId="178" fontId="6" fillId="2" borderId="59" xfId="0" applyNumberFormat="1" applyFont="1" applyFill="1" applyBorder="1" applyAlignment="1">
      <alignment horizontal="center" vertical="center" shrinkToFit="1"/>
    </xf>
    <xf numFmtId="178" fontId="6" fillId="2" borderId="75" xfId="0" applyNumberFormat="1"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30" xfId="0" applyFont="1" applyFill="1" applyBorder="1" applyAlignment="1">
      <alignment horizontal="center" vertical="center"/>
    </xf>
    <xf numFmtId="0" fontId="8" fillId="0" borderId="2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178" fontId="6" fillId="2" borderId="75" xfId="0"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178" fontId="6" fillId="2" borderId="60" xfId="0" applyNumberFormat="1" applyFont="1" applyFill="1" applyBorder="1" applyAlignment="1">
      <alignment horizontal="center" vertical="center"/>
    </xf>
    <xf numFmtId="0" fontId="8" fillId="0" borderId="4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176" fontId="8" fillId="2" borderId="28" xfId="0" applyNumberFormat="1" applyFont="1" applyFill="1" applyBorder="1" applyAlignment="1">
      <alignment horizontal="center" vertical="center"/>
    </xf>
    <xf numFmtId="176" fontId="8" fillId="2" borderId="29"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wrapText="1"/>
      <protection locked="0"/>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6" fillId="2" borderId="4" xfId="0" applyFont="1" applyFill="1" applyBorder="1" applyAlignment="1">
      <alignment vertical="center" textRotation="255"/>
    </xf>
    <xf numFmtId="0" fontId="6" fillId="2" borderId="39" xfId="0" applyFont="1" applyFill="1" applyBorder="1" applyAlignment="1">
      <alignment vertical="center" textRotation="255"/>
    </xf>
    <xf numFmtId="0" fontId="6" fillId="2" borderId="3" xfId="0" applyFont="1" applyFill="1" applyBorder="1" applyAlignment="1">
      <alignment vertical="center" textRotation="255"/>
    </xf>
    <xf numFmtId="0" fontId="6" fillId="2" borderId="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5" xfId="0" applyFont="1" applyFill="1" applyBorder="1" applyAlignment="1">
      <alignment horizontal="center" vertical="center" wrapText="1"/>
    </xf>
    <xf numFmtId="0" fontId="6" fillId="2" borderId="23" xfId="0" applyFont="1" applyFill="1" applyBorder="1" applyAlignment="1">
      <alignment horizontal="center" vertical="center" wrapText="1" shrinkToFit="1"/>
    </xf>
    <xf numFmtId="0" fontId="6" fillId="2" borderId="7"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6" fillId="2" borderId="17"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8" fillId="0" borderId="56" xfId="0" applyFont="1" applyBorder="1" applyAlignment="1">
      <alignment horizontal="center" vertical="center"/>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1" xfId="0" applyFont="1" applyBorder="1" applyAlignment="1">
      <alignment vertical="center" shrinkToFit="1"/>
    </xf>
    <xf numFmtId="0" fontId="8" fillId="0" borderId="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11" xfId="0" applyFont="1" applyBorder="1" applyAlignment="1">
      <alignment horizontal="center" vertical="center" shrinkToFit="1"/>
    </xf>
    <xf numFmtId="38" fontId="8" fillId="0" borderId="28" xfId="1" applyFont="1" applyBorder="1">
      <alignment vertical="center"/>
    </xf>
    <xf numFmtId="38" fontId="8" fillId="0" borderId="29" xfId="1" applyFont="1" applyBorder="1">
      <alignment vertical="center"/>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1" xfId="0" applyFont="1" applyBorder="1" applyAlignment="1">
      <alignment horizontal="center" vertical="center" wrapText="1"/>
    </xf>
    <xf numFmtId="177" fontId="6" fillId="2" borderId="31"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178" fontId="6" fillId="2" borderId="12" xfId="0" applyNumberFormat="1" applyFont="1" applyFill="1" applyBorder="1" applyAlignment="1">
      <alignment horizontal="center" vertical="center" shrinkToFit="1"/>
    </xf>
    <xf numFmtId="0" fontId="6" fillId="4" borderId="24"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3"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25" xfId="0" applyFont="1" applyFill="1" applyBorder="1" applyAlignment="1">
      <alignment horizontal="center" vertical="center" wrapText="1" shrinkToFi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38" fontId="8" fillId="0" borderId="9" xfId="1" applyFont="1" applyBorder="1">
      <alignment vertical="center"/>
    </xf>
    <xf numFmtId="38" fontId="8" fillId="0" borderId="12" xfId="1" applyFont="1" applyBorder="1">
      <alignment vertical="center"/>
    </xf>
    <xf numFmtId="176" fontId="8" fillId="4" borderId="1" xfId="0" applyNumberFormat="1" applyFont="1" applyFill="1" applyBorder="1" applyAlignment="1">
      <alignment horizontal="center" vertical="center"/>
    </xf>
    <xf numFmtId="0" fontId="8" fillId="4" borderId="9"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0" borderId="1" xfId="0" applyFont="1" applyBorder="1" applyAlignment="1">
      <alignment horizontal="center" vertical="center"/>
    </xf>
    <xf numFmtId="0" fontId="8" fillId="3" borderId="9"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4" borderId="4" xfId="0" applyFont="1" applyFill="1" applyBorder="1" applyAlignment="1">
      <alignment horizontal="center" vertical="center" textRotation="255" shrinkToFit="1"/>
    </xf>
    <xf numFmtId="0" fontId="6" fillId="4" borderId="39" xfId="0" applyFont="1" applyFill="1" applyBorder="1" applyAlignment="1">
      <alignment horizontal="center" vertical="center" textRotation="255" shrinkToFit="1"/>
    </xf>
    <xf numFmtId="0" fontId="6" fillId="4" borderId="3" xfId="0" applyFont="1" applyFill="1" applyBorder="1" applyAlignment="1">
      <alignment horizontal="center" vertical="center" textRotation="255" shrinkToFit="1"/>
    </xf>
    <xf numFmtId="0" fontId="8" fillId="0" borderId="49" xfId="0" applyFont="1" applyBorder="1" applyAlignment="1">
      <alignment horizontal="center" vertical="center"/>
    </xf>
    <xf numFmtId="0" fontId="8" fillId="0" borderId="14" xfId="0" applyFont="1" applyBorder="1" applyAlignment="1">
      <alignment horizontal="center" vertical="center"/>
    </xf>
    <xf numFmtId="0" fontId="8" fillId="0" borderId="76" xfId="0" applyFont="1" applyBorder="1" applyAlignment="1">
      <alignment horizontal="center" vertical="center"/>
    </xf>
    <xf numFmtId="0" fontId="8" fillId="0" borderId="49" xfId="0" applyFont="1" applyBorder="1" applyAlignment="1">
      <alignment horizontal="left" vertical="center"/>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53" xfId="0" applyFont="1" applyBorder="1" applyAlignment="1">
      <alignment horizontal="center" vertical="center" shrinkToFit="1"/>
    </xf>
    <xf numFmtId="0" fontId="8" fillId="0" borderId="3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6" fillId="4" borderId="9" xfId="0" applyFont="1" applyFill="1" applyBorder="1" applyAlignment="1">
      <alignment horizontal="center" vertical="center"/>
    </xf>
    <xf numFmtId="0" fontId="6" fillId="4" borderId="30" xfId="0" applyFont="1" applyFill="1" applyBorder="1" applyAlignment="1">
      <alignment horizontal="center" vertical="center"/>
    </xf>
    <xf numFmtId="0" fontId="8" fillId="0" borderId="10" xfId="0" applyFont="1" applyBorder="1" applyAlignment="1" applyProtection="1">
      <alignment vertical="center"/>
      <protection locked="0"/>
    </xf>
    <xf numFmtId="0" fontId="6" fillId="4" borderId="9"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8" fillId="0" borderId="3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3" borderId="34"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8" fillId="0" borderId="49"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6" borderId="51" xfId="0" applyFont="1" applyFill="1" applyBorder="1" applyAlignment="1" applyProtection="1">
      <alignment vertical="center"/>
      <protection locked="0"/>
    </xf>
    <xf numFmtId="0" fontId="8" fillId="6" borderId="49" xfId="0" applyFont="1" applyFill="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14" xfId="0" applyFont="1" applyBorder="1" applyAlignment="1">
      <alignment horizontal="left" vertical="center"/>
    </xf>
    <xf numFmtId="0" fontId="8" fillId="0" borderId="76" xfId="0" applyFont="1" applyBorder="1" applyAlignment="1">
      <alignment horizontal="left" vertical="center"/>
    </xf>
    <xf numFmtId="0" fontId="8" fillId="4" borderId="1" xfId="0" applyFont="1" applyFill="1" applyBorder="1" applyAlignment="1">
      <alignment horizontal="center" vertical="center"/>
    </xf>
    <xf numFmtId="0" fontId="6" fillId="4" borderId="9" xfId="0" applyFont="1" applyFill="1" applyBorder="1" applyAlignment="1">
      <alignment vertical="center"/>
    </xf>
    <xf numFmtId="0" fontId="6" fillId="4" borderId="30" xfId="0" applyFont="1" applyFill="1" applyBorder="1" applyAlignment="1">
      <alignment vertical="center"/>
    </xf>
    <xf numFmtId="0" fontId="6" fillId="4" borderId="12" xfId="0" applyFont="1" applyFill="1" applyBorder="1" applyAlignment="1">
      <alignment horizontal="center" vertical="center"/>
    </xf>
    <xf numFmtId="0" fontId="8" fillId="0" borderId="31"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6" fillId="4" borderId="39" xfId="0" applyFont="1" applyFill="1" applyBorder="1" applyAlignment="1">
      <alignment vertical="center" textRotation="255"/>
    </xf>
    <xf numFmtId="0" fontId="6" fillId="4" borderId="3" xfId="0" applyFont="1" applyFill="1" applyBorder="1" applyAlignment="1">
      <alignment vertical="center" textRotation="255"/>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8" fillId="0" borderId="9"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176" fontId="8" fillId="4" borderId="27" xfId="0" applyNumberFormat="1" applyFont="1" applyFill="1" applyBorder="1" applyAlignment="1">
      <alignment horizontal="center" vertical="center"/>
    </xf>
    <xf numFmtId="0" fontId="8" fillId="0" borderId="23"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58"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6" fillId="0" borderId="9"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8" fillId="6" borderId="51" xfId="0" applyFont="1" applyFill="1" applyBorder="1" applyAlignment="1" applyProtection="1">
      <alignment vertical="center" shrinkToFit="1"/>
      <protection locked="0"/>
    </xf>
    <xf numFmtId="0" fontId="8" fillId="6" borderId="49" xfId="0" applyFont="1" applyFill="1" applyBorder="1" applyAlignment="1" applyProtection="1">
      <alignment vertical="center" shrinkToFit="1"/>
      <protection locked="0"/>
    </xf>
    <xf numFmtId="0" fontId="8" fillId="0" borderId="0" xfId="0" applyFont="1" applyAlignment="1">
      <alignment horizontal="right" vertical="center" shrinkToFit="1"/>
    </xf>
    <xf numFmtId="49" fontId="4" fillId="2" borderId="19" xfId="0" applyNumberFormat="1"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19" xfId="0" applyNumberFormat="1" applyFont="1" applyFill="1" applyBorder="1" applyAlignment="1">
      <alignment horizontal="left" vertical="center" wrapText="1"/>
    </xf>
    <xf numFmtId="0" fontId="6" fillId="0" borderId="62" xfId="3" applyFont="1" applyBorder="1" applyAlignment="1">
      <alignment horizontal="center" vertical="center"/>
    </xf>
    <xf numFmtId="0" fontId="6" fillId="0" borderId="66" xfId="3" applyFont="1" applyBorder="1" applyAlignment="1">
      <alignment horizontal="center" vertical="center"/>
    </xf>
    <xf numFmtId="0" fontId="7" fillId="0" borderId="0" xfId="3" applyFont="1" applyAlignment="1">
      <alignment horizontal="center" vertical="center"/>
    </xf>
    <xf numFmtId="38" fontId="8" fillId="0" borderId="17" xfId="4" applyFont="1" applyBorder="1">
      <alignment vertical="center"/>
    </xf>
    <xf numFmtId="181" fontId="26" fillId="0" borderId="45" xfId="3" applyNumberFormat="1" applyFont="1" applyBorder="1" applyAlignment="1">
      <alignment horizontal="right"/>
    </xf>
    <xf numFmtId="38" fontId="6" fillId="0" borderId="0" xfId="4" applyFont="1">
      <alignment vertical="center"/>
    </xf>
    <xf numFmtId="0" fontId="6" fillId="0" borderId="23" xfId="3" applyFont="1" applyBorder="1" applyAlignment="1">
      <alignment horizontal="center" vertical="center"/>
    </xf>
    <xf numFmtId="0" fontId="6" fillId="0" borderId="26" xfId="3" applyFont="1" applyBorder="1" applyAlignment="1">
      <alignment horizontal="center" vertical="center"/>
    </xf>
    <xf numFmtId="0" fontId="6" fillId="0" borderId="75" xfId="3" applyFont="1" applyBorder="1" applyAlignment="1">
      <alignment horizontal="center" vertical="center"/>
    </xf>
    <xf numFmtId="0" fontId="6" fillId="0" borderId="59" xfId="3" applyFont="1" applyBorder="1" applyAlignment="1">
      <alignment horizontal="center" vertical="center"/>
    </xf>
    <xf numFmtId="0" fontId="6" fillId="0" borderId="78" xfId="3" applyFont="1" applyBorder="1" applyAlignment="1">
      <alignment horizontal="center" vertical="center"/>
    </xf>
    <xf numFmtId="0" fontId="6" fillId="0" borderId="63" xfId="3" applyFont="1" applyBorder="1" applyAlignment="1">
      <alignment horizontal="center" vertical="center"/>
    </xf>
    <xf numFmtId="0" fontId="28" fillId="0" borderId="17" xfId="3" applyFont="1" applyBorder="1" applyAlignment="1">
      <alignment vertical="center"/>
    </xf>
    <xf numFmtId="0" fontId="5" fillId="0" borderId="17" xfId="3" applyFont="1" applyBorder="1" applyAlignment="1">
      <alignment horizontal="left" vertical="center" shrinkToFit="1"/>
    </xf>
    <xf numFmtId="38" fontId="6" fillId="0" borderId="0" xfId="4" applyFont="1" applyAlignment="1">
      <alignment horizontal="right" vertical="center"/>
    </xf>
    <xf numFmtId="0" fontId="5" fillId="0" borderId="0" xfId="3" applyFont="1" applyBorder="1" applyAlignment="1">
      <alignment horizontal="right" vertical="center"/>
    </xf>
    <xf numFmtId="38" fontId="6" fillId="0" borderId="75" xfId="4" applyFont="1" applyBorder="1" applyAlignment="1">
      <alignment horizontal="center" vertical="center"/>
    </xf>
    <xf numFmtId="38" fontId="6" fillId="0" borderId="59" xfId="4" applyFont="1" applyBorder="1" applyAlignment="1">
      <alignment horizontal="center" vertical="center"/>
    </xf>
    <xf numFmtId="38" fontId="6" fillId="0" borderId="78" xfId="4" applyFont="1" applyBorder="1" applyAlignment="1">
      <alignment horizontal="center" vertical="center"/>
    </xf>
    <xf numFmtId="38" fontId="6" fillId="0" borderId="63" xfId="4" applyFont="1" applyBorder="1" applyAlignment="1">
      <alignment horizontal="center" vertical="center"/>
    </xf>
    <xf numFmtId="38" fontId="6" fillId="0" borderId="61" xfId="4" applyFont="1" applyBorder="1">
      <alignment vertical="center"/>
    </xf>
    <xf numFmtId="38" fontId="6" fillId="0" borderId="52" xfId="4" applyFont="1" applyBorder="1">
      <alignment vertical="center"/>
    </xf>
    <xf numFmtId="38" fontId="6" fillId="0" borderId="61" xfId="4" applyFont="1" applyBorder="1" applyAlignment="1">
      <alignment horizontal="center" vertical="center"/>
    </xf>
    <xf numFmtId="38" fontId="6" fillId="0" borderId="52" xfId="4" applyFont="1" applyBorder="1" applyAlignment="1">
      <alignment horizontal="center" vertical="center"/>
    </xf>
    <xf numFmtId="38" fontId="6" fillId="0" borderId="79" xfId="4" applyFont="1" applyBorder="1">
      <alignment vertical="center"/>
    </xf>
    <xf numFmtId="38" fontId="6" fillId="0" borderId="38" xfId="4" applyFont="1" applyBorder="1">
      <alignment vertical="center"/>
    </xf>
    <xf numFmtId="182" fontId="6" fillId="0" borderId="79" xfId="4" applyNumberFormat="1" applyFont="1" applyBorder="1">
      <alignment vertical="center"/>
    </xf>
    <xf numFmtId="182" fontId="6" fillId="0" borderId="38" xfId="4" applyNumberFormat="1" applyFont="1" applyBorder="1">
      <alignment vertical="center"/>
    </xf>
    <xf numFmtId="38" fontId="5" fillId="0" borderId="80" xfId="4" applyFont="1" applyBorder="1">
      <alignment vertical="center"/>
    </xf>
    <xf numFmtId="38" fontId="5" fillId="0" borderId="43" xfId="4" applyFont="1" applyBorder="1">
      <alignment vertical="center"/>
    </xf>
    <xf numFmtId="49" fontId="5" fillId="0" borderId="0" xfId="0" applyNumberFormat="1" applyFont="1" applyAlignment="1">
      <alignment horizontal="left" vertical="top" wrapText="1"/>
    </xf>
  </cellXfs>
  <cellStyles count="6">
    <cellStyle name="桁区切り" xfId="1" builtinId="6"/>
    <cellStyle name="桁区切り 2" xfId="4"/>
    <cellStyle name="標準" xfId="0" builtinId="0"/>
    <cellStyle name="標準 2" xfId="2"/>
    <cellStyle name="標準 3" xfId="3"/>
    <cellStyle name="標準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346494</xdr:colOff>
      <xdr:row>29</xdr:row>
      <xdr:rowOff>38100</xdr:rowOff>
    </xdr:from>
    <xdr:to>
      <xdr:col>11</xdr:col>
      <xdr:colOff>529829</xdr:colOff>
      <xdr:row>29</xdr:row>
      <xdr:rowOff>217242</xdr:rowOff>
    </xdr:to>
    <xdr:sp macro="" textlink="">
      <xdr:nvSpPr>
        <xdr:cNvPr id="2" name="円/楕円 2">
          <a:extLst>
            <a:ext uri="{FF2B5EF4-FFF2-40B4-BE49-F238E27FC236}">
              <a16:creationId xmlns:a16="http://schemas.microsoft.com/office/drawing/2014/main" id="{C103DA3E-D2D8-4C42-9CFC-213E55AA083C}"/>
            </a:ext>
          </a:extLst>
        </xdr:cNvPr>
        <xdr:cNvSpPr/>
      </xdr:nvSpPr>
      <xdr:spPr bwMode="auto">
        <a:xfrm>
          <a:off x="6566319" y="52387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127419</xdr:colOff>
      <xdr:row>13</xdr:row>
      <xdr:rowOff>38100</xdr:rowOff>
    </xdr:from>
    <xdr:to>
      <xdr:col>12</xdr:col>
      <xdr:colOff>310659</xdr:colOff>
      <xdr:row>13</xdr:row>
      <xdr:rowOff>217242</xdr:rowOff>
    </xdr:to>
    <xdr:sp macro="" textlink="">
      <xdr:nvSpPr>
        <xdr:cNvPr id="5" name="円/楕円 2">
          <a:extLst>
            <a:ext uri="{FF2B5EF4-FFF2-40B4-BE49-F238E27FC236}">
              <a16:creationId xmlns:a16="http://schemas.microsoft.com/office/drawing/2014/main" id="{113561F6-412E-4284-A429-C81B564DA189}"/>
            </a:ext>
          </a:extLst>
        </xdr:cNvPr>
        <xdr:cNvSpPr/>
      </xdr:nvSpPr>
      <xdr:spPr bwMode="auto">
        <a:xfrm>
          <a:off x="6518694" y="3257550"/>
          <a:ext cx="183240"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346494</xdr:colOff>
      <xdr:row>16</xdr:row>
      <xdr:rowOff>38100</xdr:rowOff>
    </xdr:from>
    <xdr:to>
      <xdr:col>11</xdr:col>
      <xdr:colOff>529829</xdr:colOff>
      <xdr:row>16</xdr:row>
      <xdr:rowOff>217242</xdr:rowOff>
    </xdr:to>
    <xdr:sp macro="" textlink="">
      <xdr:nvSpPr>
        <xdr:cNvPr id="3" name="円/楕円 2">
          <a:extLst>
            <a:ext uri="{FF2B5EF4-FFF2-40B4-BE49-F238E27FC236}">
              <a16:creationId xmlns:a16="http://schemas.microsoft.com/office/drawing/2014/main" id="{8E552D10-E14C-457B-8A96-B80A69ED3BFF}"/>
            </a:ext>
          </a:extLst>
        </xdr:cNvPr>
        <xdr:cNvSpPr/>
      </xdr:nvSpPr>
      <xdr:spPr bwMode="auto">
        <a:xfrm>
          <a:off x="6566319" y="52387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16</xdr:row>
      <xdr:rowOff>38100</xdr:rowOff>
    </xdr:from>
    <xdr:to>
      <xdr:col>11</xdr:col>
      <xdr:colOff>529829</xdr:colOff>
      <xdr:row>16</xdr:row>
      <xdr:rowOff>217242</xdr:rowOff>
    </xdr:to>
    <xdr:sp macro="" textlink="">
      <xdr:nvSpPr>
        <xdr:cNvPr id="4" name="円/楕円 2">
          <a:extLst>
            <a:ext uri="{FF2B5EF4-FFF2-40B4-BE49-F238E27FC236}">
              <a16:creationId xmlns:a16="http://schemas.microsoft.com/office/drawing/2014/main" id="{AD1BF780-630C-4321-8BFB-D92CB77653FB}"/>
            </a:ext>
          </a:extLst>
        </xdr:cNvPr>
        <xdr:cNvSpPr/>
      </xdr:nvSpPr>
      <xdr:spPr bwMode="auto">
        <a:xfrm>
          <a:off x="6566319" y="52387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346494</xdr:colOff>
      <xdr:row>17</xdr:row>
      <xdr:rowOff>38100</xdr:rowOff>
    </xdr:from>
    <xdr:to>
      <xdr:col>11</xdr:col>
      <xdr:colOff>529829</xdr:colOff>
      <xdr:row>17</xdr:row>
      <xdr:rowOff>217242</xdr:rowOff>
    </xdr:to>
    <xdr:sp macro="" textlink="">
      <xdr:nvSpPr>
        <xdr:cNvPr id="2" name="円/楕円 2">
          <a:extLst>
            <a:ext uri="{FF2B5EF4-FFF2-40B4-BE49-F238E27FC236}">
              <a16:creationId xmlns:a16="http://schemas.microsoft.com/office/drawing/2014/main" id="{4DB12F78-B894-4CD8-AC62-70F2C9F9C4AC}"/>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17</xdr:row>
      <xdr:rowOff>38100</xdr:rowOff>
    </xdr:from>
    <xdr:to>
      <xdr:col>11</xdr:col>
      <xdr:colOff>529829</xdr:colOff>
      <xdr:row>17</xdr:row>
      <xdr:rowOff>217242</xdr:rowOff>
    </xdr:to>
    <xdr:sp macro="" textlink="">
      <xdr:nvSpPr>
        <xdr:cNvPr id="3" name="円/楕円 2">
          <a:extLst>
            <a:ext uri="{FF2B5EF4-FFF2-40B4-BE49-F238E27FC236}">
              <a16:creationId xmlns:a16="http://schemas.microsoft.com/office/drawing/2014/main" id="{8AD2A4EE-8D18-4809-90BA-F72C553781AA}"/>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22</xdr:row>
      <xdr:rowOff>38100</xdr:rowOff>
    </xdr:from>
    <xdr:to>
      <xdr:col>11</xdr:col>
      <xdr:colOff>529829</xdr:colOff>
      <xdr:row>22</xdr:row>
      <xdr:rowOff>217242</xdr:rowOff>
    </xdr:to>
    <xdr:sp macro="" textlink="">
      <xdr:nvSpPr>
        <xdr:cNvPr id="8" name="円/楕円 2">
          <a:extLst>
            <a:ext uri="{FF2B5EF4-FFF2-40B4-BE49-F238E27FC236}">
              <a16:creationId xmlns:a16="http://schemas.microsoft.com/office/drawing/2014/main" id="{0A5667C4-6A9E-4277-B744-136EEBD1F737}"/>
            </a:ext>
          </a:extLst>
        </xdr:cNvPr>
        <xdr:cNvSpPr/>
      </xdr:nvSpPr>
      <xdr:spPr bwMode="auto">
        <a:xfrm>
          <a:off x="6566319" y="47434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22</xdr:row>
      <xdr:rowOff>38100</xdr:rowOff>
    </xdr:from>
    <xdr:to>
      <xdr:col>11</xdr:col>
      <xdr:colOff>529829</xdr:colOff>
      <xdr:row>22</xdr:row>
      <xdr:rowOff>217242</xdr:rowOff>
    </xdr:to>
    <xdr:sp macro="" textlink="">
      <xdr:nvSpPr>
        <xdr:cNvPr id="9" name="円/楕円 2">
          <a:extLst>
            <a:ext uri="{FF2B5EF4-FFF2-40B4-BE49-F238E27FC236}">
              <a16:creationId xmlns:a16="http://schemas.microsoft.com/office/drawing/2014/main" id="{8658ADEE-7BEA-4D7B-BDBC-4087D947EEB7}"/>
            </a:ext>
          </a:extLst>
        </xdr:cNvPr>
        <xdr:cNvSpPr/>
      </xdr:nvSpPr>
      <xdr:spPr bwMode="auto">
        <a:xfrm>
          <a:off x="6566319" y="47434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27</xdr:row>
      <xdr:rowOff>38100</xdr:rowOff>
    </xdr:from>
    <xdr:to>
      <xdr:col>11</xdr:col>
      <xdr:colOff>529829</xdr:colOff>
      <xdr:row>27</xdr:row>
      <xdr:rowOff>217242</xdr:rowOff>
    </xdr:to>
    <xdr:sp macro="" textlink="">
      <xdr:nvSpPr>
        <xdr:cNvPr id="10" name="円/楕円 2">
          <a:extLst>
            <a:ext uri="{FF2B5EF4-FFF2-40B4-BE49-F238E27FC236}">
              <a16:creationId xmlns:a16="http://schemas.microsoft.com/office/drawing/2014/main" id="{CE296C3D-18FF-426E-A830-FE7ED80E40B5}"/>
            </a:ext>
          </a:extLst>
        </xdr:cNvPr>
        <xdr:cNvSpPr/>
      </xdr:nvSpPr>
      <xdr:spPr bwMode="auto">
        <a:xfrm>
          <a:off x="6566319" y="47434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27</xdr:row>
      <xdr:rowOff>38100</xdr:rowOff>
    </xdr:from>
    <xdr:to>
      <xdr:col>11</xdr:col>
      <xdr:colOff>529829</xdr:colOff>
      <xdr:row>27</xdr:row>
      <xdr:rowOff>217242</xdr:rowOff>
    </xdr:to>
    <xdr:sp macro="" textlink="">
      <xdr:nvSpPr>
        <xdr:cNvPr id="11" name="円/楕円 2">
          <a:extLst>
            <a:ext uri="{FF2B5EF4-FFF2-40B4-BE49-F238E27FC236}">
              <a16:creationId xmlns:a16="http://schemas.microsoft.com/office/drawing/2014/main" id="{ACE9AA88-EB2B-4761-AB70-84A7D34AC5BC}"/>
            </a:ext>
          </a:extLst>
        </xdr:cNvPr>
        <xdr:cNvSpPr/>
      </xdr:nvSpPr>
      <xdr:spPr bwMode="auto">
        <a:xfrm>
          <a:off x="6566319" y="474345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346494</xdr:colOff>
      <xdr:row>16</xdr:row>
      <xdr:rowOff>38100</xdr:rowOff>
    </xdr:from>
    <xdr:to>
      <xdr:col>11</xdr:col>
      <xdr:colOff>529829</xdr:colOff>
      <xdr:row>16</xdr:row>
      <xdr:rowOff>217242</xdr:rowOff>
    </xdr:to>
    <xdr:sp macro="" textlink="">
      <xdr:nvSpPr>
        <xdr:cNvPr id="2" name="円/楕円 2">
          <a:extLst>
            <a:ext uri="{FF2B5EF4-FFF2-40B4-BE49-F238E27FC236}">
              <a16:creationId xmlns:a16="http://schemas.microsoft.com/office/drawing/2014/main" id="{5B2BB591-3008-48FE-9C09-87AB8E507EEF}"/>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16</xdr:row>
      <xdr:rowOff>38100</xdr:rowOff>
    </xdr:from>
    <xdr:to>
      <xdr:col>11</xdr:col>
      <xdr:colOff>529829</xdr:colOff>
      <xdr:row>16</xdr:row>
      <xdr:rowOff>217242</xdr:rowOff>
    </xdr:to>
    <xdr:sp macro="" textlink="">
      <xdr:nvSpPr>
        <xdr:cNvPr id="3" name="円/楕円 2">
          <a:extLst>
            <a:ext uri="{FF2B5EF4-FFF2-40B4-BE49-F238E27FC236}">
              <a16:creationId xmlns:a16="http://schemas.microsoft.com/office/drawing/2014/main" id="{21465C09-136F-4AC6-802E-A01D37F80BC8}"/>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558512</xdr:colOff>
      <xdr:row>11</xdr:row>
      <xdr:rowOff>60614</xdr:rowOff>
    </xdr:from>
    <xdr:to>
      <xdr:col>8</xdr:col>
      <xdr:colOff>702512</xdr:colOff>
      <xdr:row>11</xdr:row>
      <xdr:rowOff>204614</xdr:rowOff>
    </xdr:to>
    <xdr:sp macro="" textlink="">
      <xdr:nvSpPr>
        <xdr:cNvPr id="6" name="円/楕円 2">
          <a:extLst>
            <a:ext uri="{FF2B5EF4-FFF2-40B4-BE49-F238E27FC236}">
              <a16:creationId xmlns:a16="http://schemas.microsoft.com/office/drawing/2014/main" id="{B6A20593-85CD-474E-BFF7-E39074661B71}"/>
            </a:ext>
          </a:extLst>
        </xdr:cNvPr>
        <xdr:cNvSpPr/>
      </xdr:nvSpPr>
      <xdr:spPr bwMode="auto">
        <a:xfrm>
          <a:off x="6234546" y="2528455"/>
          <a:ext cx="144000" cy="144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900"/>
            <a:t>印</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54430</xdr:colOff>
      <xdr:row>4</xdr:row>
      <xdr:rowOff>43544</xdr:rowOff>
    </xdr:from>
    <xdr:ext cx="4980851" cy="825867"/>
    <xdr:sp macro="" textlink="">
      <xdr:nvSpPr>
        <xdr:cNvPr id="2" name="テキスト ボックス 1">
          <a:extLst>
            <a:ext uri="{FF2B5EF4-FFF2-40B4-BE49-F238E27FC236}">
              <a16:creationId xmlns:a16="http://schemas.microsoft.com/office/drawing/2014/main" id="{51C9210D-ED8B-4F6E-873A-7FC56FC6D7AC}"/>
            </a:ext>
          </a:extLst>
        </xdr:cNvPr>
        <xdr:cNvSpPr txBox="1"/>
      </xdr:nvSpPr>
      <xdr:spPr>
        <a:xfrm>
          <a:off x="2626180" y="984138"/>
          <a:ext cx="4980851" cy="825867"/>
        </a:xfrm>
        <a:prstGeom prst="rect">
          <a:avLst/>
        </a:prstGeom>
        <a:solidFill>
          <a:sysClr val="window" lastClr="FFFFFF"/>
        </a:solidFill>
        <a:ln w="9525" cmpd="sng">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任意書式を使用することも可能ですが、様式の項目は網羅してください。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単価が異なる技師の直接人件費については行を分けてください。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項目が不足する場合は追記を、不要な場合は削除してください。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行が足りない場合は、別紙で内訳明細を作成してください。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346494</xdr:colOff>
      <xdr:row>12</xdr:row>
      <xdr:rowOff>38100</xdr:rowOff>
    </xdr:from>
    <xdr:to>
      <xdr:col>11</xdr:col>
      <xdr:colOff>529829</xdr:colOff>
      <xdr:row>12</xdr:row>
      <xdr:rowOff>217242</xdr:rowOff>
    </xdr:to>
    <xdr:sp macro="" textlink="">
      <xdr:nvSpPr>
        <xdr:cNvPr id="2" name="円/楕円 2">
          <a:extLst>
            <a:ext uri="{FF2B5EF4-FFF2-40B4-BE49-F238E27FC236}">
              <a16:creationId xmlns:a16="http://schemas.microsoft.com/office/drawing/2014/main" id="{088D22EB-B3F5-441D-9912-E2CB884D7364}"/>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346494</xdr:colOff>
      <xdr:row>12</xdr:row>
      <xdr:rowOff>38100</xdr:rowOff>
    </xdr:from>
    <xdr:to>
      <xdr:col>11</xdr:col>
      <xdr:colOff>529829</xdr:colOff>
      <xdr:row>12</xdr:row>
      <xdr:rowOff>217242</xdr:rowOff>
    </xdr:to>
    <xdr:sp macro="" textlink="">
      <xdr:nvSpPr>
        <xdr:cNvPr id="3" name="円/楕円 2">
          <a:extLst>
            <a:ext uri="{FF2B5EF4-FFF2-40B4-BE49-F238E27FC236}">
              <a16:creationId xmlns:a16="http://schemas.microsoft.com/office/drawing/2014/main" id="{9488E6A6-88D0-4D6F-ACB7-CF07678ABBD3}"/>
            </a:ext>
          </a:extLst>
        </xdr:cNvPr>
        <xdr:cNvSpPr/>
      </xdr:nvSpPr>
      <xdr:spPr bwMode="auto">
        <a:xfrm>
          <a:off x="6566319" y="4000500"/>
          <a:ext cx="183335" cy="1791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view="pageBreakPreview" zoomScaleNormal="100" zoomScaleSheetLayoutView="100" workbookViewId="0">
      <selection activeCell="F3" sqref="F3"/>
    </sheetView>
  </sheetViews>
  <sheetFormatPr defaultColWidth="13" defaultRowHeight="30" customHeight="1" x14ac:dyDescent="0.15"/>
  <cols>
    <col min="1" max="1" width="12.625" style="14" customWidth="1"/>
    <col min="2" max="2" width="40.625" style="14" customWidth="1"/>
    <col min="3" max="4" width="15.625" style="14" customWidth="1"/>
    <col min="5" max="5" width="13" style="14" customWidth="1"/>
    <col min="6" max="16384" width="13" style="14"/>
  </cols>
  <sheetData>
    <row r="1" spans="1:4" ht="21.75" customHeight="1" x14ac:dyDescent="0.15">
      <c r="A1" s="238"/>
    </row>
    <row r="2" spans="1:4" ht="30" customHeight="1" x14ac:dyDescent="0.15">
      <c r="A2" s="242" t="s">
        <v>404</v>
      </c>
      <c r="B2" s="242"/>
      <c r="C2" s="242"/>
      <c r="D2" s="242"/>
    </row>
    <row r="3" spans="1:4" ht="10.15" customHeight="1" x14ac:dyDescent="0.15"/>
    <row r="4" spans="1:4" ht="30" customHeight="1" x14ac:dyDescent="0.15">
      <c r="A4" s="42" t="s">
        <v>168</v>
      </c>
      <c r="B4" s="42" t="s">
        <v>169</v>
      </c>
      <c r="C4" s="42" t="s">
        <v>170</v>
      </c>
      <c r="D4" s="42" t="s">
        <v>171</v>
      </c>
    </row>
    <row r="5" spans="1:4" ht="30" customHeight="1" x14ac:dyDescent="0.15">
      <c r="A5" s="43" t="s">
        <v>172</v>
      </c>
      <c r="B5" s="43" t="s">
        <v>173</v>
      </c>
      <c r="C5" s="44" t="s">
        <v>391</v>
      </c>
      <c r="D5" s="45" t="s">
        <v>174</v>
      </c>
    </row>
    <row r="6" spans="1:4" ht="30" customHeight="1" x14ac:dyDescent="0.15">
      <c r="A6" s="43" t="s">
        <v>175</v>
      </c>
      <c r="B6" s="43" t="s">
        <v>166</v>
      </c>
      <c r="C6" s="46" t="s">
        <v>378</v>
      </c>
      <c r="D6" s="45" t="s">
        <v>174</v>
      </c>
    </row>
    <row r="7" spans="1:4" ht="30" customHeight="1" x14ac:dyDescent="0.15">
      <c r="A7" s="47" t="s">
        <v>176</v>
      </c>
      <c r="B7" s="43" t="s">
        <v>177</v>
      </c>
      <c r="C7" s="48">
        <v>43601</v>
      </c>
      <c r="D7" s="49" t="s">
        <v>178</v>
      </c>
    </row>
    <row r="8" spans="1:4" ht="30" customHeight="1" x14ac:dyDescent="0.15">
      <c r="A8" s="43" t="s">
        <v>179</v>
      </c>
      <c r="B8" s="43" t="s">
        <v>167</v>
      </c>
      <c r="C8" s="239">
        <v>43609</v>
      </c>
      <c r="D8" s="243" t="s">
        <v>202</v>
      </c>
    </row>
    <row r="9" spans="1:4" ht="30" customHeight="1" x14ac:dyDescent="0.15">
      <c r="A9" s="43" t="s">
        <v>180</v>
      </c>
      <c r="B9" s="43" t="s">
        <v>181</v>
      </c>
      <c r="C9" s="240"/>
      <c r="D9" s="244"/>
    </row>
    <row r="10" spans="1:4" ht="30" customHeight="1" x14ac:dyDescent="0.15">
      <c r="A10" s="43" t="s">
        <v>182</v>
      </c>
      <c r="B10" s="43" t="s">
        <v>245</v>
      </c>
      <c r="C10" s="240"/>
      <c r="D10" s="244"/>
    </row>
    <row r="11" spans="1:4" ht="30" customHeight="1" x14ac:dyDescent="0.15">
      <c r="A11" s="43" t="s">
        <v>183</v>
      </c>
      <c r="B11" s="50" t="s">
        <v>201</v>
      </c>
      <c r="C11" s="240"/>
      <c r="D11" s="243" t="s">
        <v>203</v>
      </c>
    </row>
    <row r="12" spans="1:4" ht="30" customHeight="1" x14ac:dyDescent="0.15">
      <c r="A12" s="43" t="s">
        <v>184</v>
      </c>
      <c r="B12" s="50" t="s">
        <v>244</v>
      </c>
      <c r="C12" s="240"/>
      <c r="D12" s="244"/>
    </row>
    <row r="13" spans="1:4" ht="30" customHeight="1" x14ac:dyDescent="0.15">
      <c r="A13" s="43" t="s">
        <v>185</v>
      </c>
      <c r="B13" s="43" t="s">
        <v>186</v>
      </c>
      <c r="C13" s="241"/>
      <c r="D13" s="244"/>
    </row>
    <row r="14" spans="1:4" ht="30" customHeight="1" x14ac:dyDescent="0.15">
      <c r="A14" s="43" t="s">
        <v>187</v>
      </c>
      <c r="B14" s="43" t="s">
        <v>188</v>
      </c>
      <c r="C14" s="239">
        <v>43637</v>
      </c>
      <c r="D14" s="45" t="s">
        <v>189</v>
      </c>
    </row>
    <row r="15" spans="1:4" ht="30" customHeight="1" x14ac:dyDescent="0.15">
      <c r="A15" s="43" t="s">
        <v>190</v>
      </c>
      <c r="B15" s="43" t="s">
        <v>191</v>
      </c>
      <c r="C15" s="240"/>
      <c r="D15" s="243" t="s">
        <v>403</v>
      </c>
    </row>
    <row r="16" spans="1:4" ht="30" customHeight="1" x14ac:dyDescent="0.15">
      <c r="A16" s="43" t="s">
        <v>192</v>
      </c>
      <c r="B16" s="43" t="s">
        <v>193</v>
      </c>
      <c r="C16" s="240"/>
      <c r="D16" s="244"/>
    </row>
    <row r="17" spans="1:4" ht="30" customHeight="1" x14ac:dyDescent="0.15">
      <c r="A17" s="43" t="s">
        <v>194</v>
      </c>
      <c r="B17" s="51" t="s">
        <v>401</v>
      </c>
      <c r="C17" s="240"/>
      <c r="D17" s="244"/>
    </row>
    <row r="18" spans="1:4" s="237" customFormat="1" ht="30" customHeight="1" x14ac:dyDescent="0.15">
      <c r="A18" s="43" t="s">
        <v>399</v>
      </c>
      <c r="B18" s="51" t="s">
        <v>400</v>
      </c>
      <c r="C18" s="240"/>
      <c r="D18" s="245"/>
    </row>
    <row r="19" spans="1:4" ht="30" customHeight="1" x14ac:dyDescent="0.15">
      <c r="A19" s="51" t="s">
        <v>195</v>
      </c>
      <c r="B19" s="51" t="s">
        <v>196</v>
      </c>
      <c r="C19" s="241"/>
      <c r="D19" s="45" t="s">
        <v>197</v>
      </c>
    </row>
    <row r="20" spans="1:4" ht="30" customHeight="1" x14ac:dyDescent="0.15">
      <c r="A20" s="43" t="s">
        <v>198</v>
      </c>
      <c r="B20" s="43" t="s">
        <v>199</v>
      </c>
      <c r="C20" s="48">
        <v>43644</v>
      </c>
      <c r="D20" s="45" t="s">
        <v>174</v>
      </c>
    </row>
    <row r="21" spans="1:4" ht="30" customHeight="1" x14ac:dyDescent="0.15">
      <c r="A21" s="52" t="s">
        <v>200</v>
      </c>
      <c r="B21" s="52"/>
      <c r="C21" s="52"/>
      <c r="D21" s="52"/>
    </row>
  </sheetData>
  <mergeCells count="6">
    <mergeCell ref="C8:C13"/>
    <mergeCell ref="C14:C19"/>
    <mergeCell ref="A2:D2"/>
    <mergeCell ref="D8:D10"/>
    <mergeCell ref="D11:D13"/>
    <mergeCell ref="D15:D18"/>
  </mergeCells>
  <phoneticPr fontId="3"/>
  <printOptions horizontalCentered="1"/>
  <pageMargins left="0.78740157480314965" right="0.39370078740157483" top="0.59055118110236227" bottom="0.59055118110236227" header="0.59055118110236227" footer="0.3937007874015748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showGridLines="0" view="pageBreakPreview" topLeftCell="A16" zoomScale="160" zoomScaleNormal="115" zoomScaleSheetLayoutView="16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382</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74</v>
      </c>
      <c r="AA4" s="561"/>
      <c r="AB4" s="561"/>
      <c r="AC4" s="219" t="s">
        <v>75</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76</v>
      </c>
      <c r="O5" s="555"/>
      <c r="P5" s="552"/>
      <c r="Q5" s="553"/>
      <c r="R5" s="553"/>
      <c r="S5" s="553"/>
      <c r="T5" s="553"/>
      <c r="U5" s="556"/>
      <c r="V5" s="557" t="s">
        <v>28</v>
      </c>
      <c r="W5" s="558"/>
      <c r="X5" s="558"/>
      <c r="Y5" s="559"/>
      <c r="Z5" s="560"/>
      <c r="AA5" s="561"/>
      <c r="AB5" s="561"/>
      <c r="AC5" s="220" t="s">
        <v>77</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571" t="s">
        <v>96</v>
      </c>
      <c r="B7" s="572"/>
      <c r="C7" s="572"/>
      <c r="D7" s="572"/>
      <c r="E7" s="572"/>
      <c r="F7" s="572"/>
      <c r="G7" s="572"/>
      <c r="H7" s="572"/>
      <c r="I7" s="572"/>
      <c r="J7" s="572"/>
      <c r="K7" s="572"/>
      <c r="L7" s="572"/>
      <c r="M7" s="539" t="s">
        <v>78</v>
      </c>
      <c r="N7" s="539"/>
      <c r="O7" s="539"/>
      <c r="P7" s="539"/>
      <c r="Q7" s="536"/>
      <c r="R7" s="536"/>
      <c r="S7" s="536"/>
      <c r="T7" s="536"/>
      <c r="U7" s="536"/>
      <c r="V7" s="539" t="s">
        <v>31</v>
      </c>
      <c r="W7" s="539"/>
      <c r="X7" s="539"/>
      <c r="Y7" s="539"/>
      <c r="Z7" s="539"/>
      <c r="AA7" s="568"/>
      <c r="AB7" s="568"/>
      <c r="AC7" s="223" t="s">
        <v>79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80</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81</v>
      </c>
      <c r="B12" s="589" t="s">
        <v>82</v>
      </c>
      <c r="C12" s="589"/>
      <c r="D12" s="589"/>
      <c r="E12" s="589" t="s">
        <v>112</v>
      </c>
      <c r="F12" s="589"/>
      <c r="G12" s="589"/>
      <c r="H12" s="499" t="s">
        <v>5</v>
      </c>
      <c r="I12" s="500"/>
      <c r="J12" s="500"/>
      <c r="K12" s="500"/>
      <c r="L12" s="500"/>
      <c r="M12" s="501"/>
      <c r="N12" s="499" t="s">
        <v>83</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84</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262</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c r="AI15" s="124"/>
      <c r="AJ15" s="124"/>
    </row>
    <row r="16" spans="1:51" s="110" customFormat="1" ht="24.95" customHeight="1" x14ac:dyDescent="0.15">
      <c r="A16" s="396" t="s">
        <v>85</v>
      </c>
      <c r="B16" s="604" t="s">
        <v>393</v>
      </c>
      <c r="C16" s="605"/>
      <c r="D16" s="606"/>
      <c r="E16" s="601" t="s">
        <v>93</v>
      </c>
      <c r="F16" s="602"/>
      <c r="G16" s="603"/>
      <c r="H16" s="608" t="s">
        <v>116</v>
      </c>
      <c r="I16" s="609"/>
      <c r="J16" s="609"/>
      <c r="K16" s="609"/>
      <c r="L16" s="609"/>
      <c r="M16" s="610"/>
      <c r="N16" s="279" t="s">
        <v>86</v>
      </c>
      <c r="O16" s="280"/>
      <c r="P16" s="280"/>
      <c r="Q16" s="280"/>
      <c r="R16" s="281"/>
      <c r="S16" s="279" t="s">
        <v>14</v>
      </c>
      <c r="T16" s="280"/>
      <c r="U16" s="280"/>
      <c r="V16" s="281"/>
      <c r="W16" s="486" t="s">
        <v>53</v>
      </c>
      <c r="X16" s="486"/>
      <c r="Y16" s="486"/>
      <c r="Z16" s="486"/>
      <c r="AA16" s="285" t="s">
        <v>87</v>
      </c>
      <c r="AB16" s="286"/>
      <c r="AC16" s="287"/>
      <c r="AD16" s="22"/>
      <c r="AE16" s="22"/>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58"/>
      <c r="AI17" s="235" t="s">
        <v>393</v>
      </c>
      <c r="AJ17" s="230">
        <v>1</v>
      </c>
      <c r="AL17" s="123" t="s">
        <v>65</v>
      </c>
      <c r="AM17" s="210">
        <v>1</v>
      </c>
    </row>
    <row r="18" spans="1:39" s="110" customFormat="1" ht="24.95" customHeight="1" thickBot="1" x14ac:dyDescent="0.2">
      <c r="A18" s="482"/>
      <c r="B18" s="607">
        <f>VLOOKUP(B16,$AI$17:$AJ$21,2,FALSE)</f>
        <v>1</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88</v>
      </c>
      <c r="AA18" s="457" t="s">
        <v>247</v>
      </c>
      <c r="AB18" s="458"/>
      <c r="AC18" s="459"/>
      <c r="AD18" s="22"/>
      <c r="AE18" s="22"/>
      <c r="AI18" s="235" t="s">
        <v>392</v>
      </c>
      <c r="AJ18" s="230">
        <v>0.8</v>
      </c>
      <c r="AL18" s="123" t="s">
        <v>258</v>
      </c>
      <c r="AM18" s="210">
        <v>0.8</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0.4</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58"/>
      <c r="AI20" s="235" t="s">
        <v>395</v>
      </c>
      <c r="AJ20" s="230">
        <v>0.6</v>
      </c>
      <c r="AK20" s="124"/>
      <c r="AL20" s="123" t="s">
        <v>89</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22"/>
      <c r="AF21" s="22"/>
      <c r="AI21" s="85" t="s">
        <v>54</v>
      </c>
      <c r="AJ21" s="105"/>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2.2000000000000002</v>
      </c>
      <c r="G28" s="497"/>
      <c r="H28" s="428" t="s">
        <v>58</v>
      </c>
      <c r="I28" s="429"/>
      <c r="J28" s="429"/>
      <c r="K28" s="496">
        <f>B21</f>
        <v>0</v>
      </c>
      <c r="L28" s="497"/>
      <c r="M28" s="428" t="s">
        <v>263</v>
      </c>
      <c r="N28" s="429"/>
      <c r="O28" s="430"/>
      <c r="P28" s="496">
        <f>E21</f>
        <v>0</v>
      </c>
      <c r="Q28" s="497"/>
      <c r="R28" s="428" t="s">
        <v>21</v>
      </c>
      <c r="S28" s="429"/>
      <c r="T28" s="409">
        <f>F28</f>
        <v>2.2000000000000002</v>
      </c>
      <c r="U28" s="421"/>
      <c r="V28" s="128" t="s">
        <v>35</v>
      </c>
      <c r="W28" s="498">
        <f>K28</f>
        <v>0</v>
      </c>
      <c r="X28" s="498"/>
      <c r="Y28" s="129" t="s">
        <v>264</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2.2000000000000002</v>
      </c>
      <c r="G29" s="497"/>
      <c r="H29" s="428" t="s">
        <v>58</v>
      </c>
      <c r="I29" s="429"/>
      <c r="J29" s="429"/>
      <c r="K29" s="496">
        <f>B24</f>
        <v>0</v>
      </c>
      <c r="L29" s="497"/>
      <c r="M29" s="428" t="s">
        <v>263</v>
      </c>
      <c r="N29" s="429"/>
      <c r="O29" s="430"/>
      <c r="P29" s="496">
        <f>E24</f>
        <v>0</v>
      </c>
      <c r="Q29" s="497"/>
      <c r="R29" s="428" t="s">
        <v>21</v>
      </c>
      <c r="S29" s="429"/>
      <c r="T29" s="409">
        <f>F29</f>
        <v>2.2000000000000002</v>
      </c>
      <c r="U29" s="421"/>
      <c r="V29" s="128" t="s">
        <v>35</v>
      </c>
      <c r="W29" s="498">
        <f>K29</f>
        <v>0</v>
      </c>
      <c r="X29" s="498"/>
      <c r="Y29" s="129" t="s">
        <v>264</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2.2000000000000002</v>
      </c>
      <c r="G30" s="497"/>
      <c r="H30" s="428" t="s">
        <v>58</v>
      </c>
      <c r="I30" s="429"/>
      <c r="J30" s="429"/>
      <c r="K30" s="496">
        <f>B27</f>
        <v>0</v>
      </c>
      <c r="L30" s="497"/>
      <c r="M30" s="428" t="s">
        <v>263</v>
      </c>
      <c r="N30" s="429"/>
      <c r="O30" s="430"/>
      <c r="P30" s="496">
        <f>E27</f>
        <v>0</v>
      </c>
      <c r="Q30" s="497"/>
      <c r="R30" s="428" t="s">
        <v>21</v>
      </c>
      <c r="S30" s="429"/>
      <c r="T30" s="409">
        <f>F30</f>
        <v>2.2000000000000002</v>
      </c>
      <c r="U30" s="421"/>
      <c r="V30" s="128" t="s">
        <v>35</v>
      </c>
      <c r="W30" s="498">
        <f>K30</f>
        <v>0</v>
      </c>
      <c r="X30" s="498"/>
      <c r="Y30" s="129" t="s">
        <v>264</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54" t="s">
        <v>364</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5" customHeight="1" x14ac:dyDescent="0.15">
      <c r="A37" s="391"/>
      <c r="B37" s="208">
        <v>6</v>
      </c>
      <c r="C37" s="354" t="s">
        <v>349</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5"/>
    </row>
    <row r="38" spans="1:29" ht="15" customHeight="1" x14ac:dyDescent="0.15">
      <c r="A38" s="392"/>
      <c r="B38" s="209"/>
      <c r="C38" s="365" t="s">
        <v>354</v>
      </c>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6"/>
    </row>
  </sheetData>
  <sheetProtection selectLockedCells="1"/>
  <mergeCells count="153">
    <mergeCell ref="A16:A18"/>
    <mergeCell ref="B17:G17"/>
    <mergeCell ref="W17:Z17"/>
    <mergeCell ref="W18:Y18"/>
    <mergeCell ref="A19:A21"/>
    <mergeCell ref="B20:G20"/>
    <mergeCell ref="W20:Z20"/>
    <mergeCell ref="W21:Y21"/>
    <mergeCell ref="E16:G16"/>
    <mergeCell ref="B16:D16"/>
    <mergeCell ref="W16:Z16"/>
    <mergeCell ref="E18:G18"/>
    <mergeCell ref="B18:D18"/>
    <mergeCell ref="H16:M18"/>
    <mergeCell ref="S16:V17"/>
    <mergeCell ref="S18:V18"/>
    <mergeCell ref="N16:R17"/>
    <mergeCell ref="N18:R18"/>
    <mergeCell ref="H19:M21"/>
    <mergeCell ref="W1:Y1"/>
    <mergeCell ref="Z1:AC1"/>
    <mergeCell ref="A4:B4"/>
    <mergeCell ref="C4:M4"/>
    <mergeCell ref="N4:Q4"/>
    <mergeCell ref="AA4:AB4"/>
    <mergeCell ref="R4:T4"/>
    <mergeCell ref="A12:A15"/>
    <mergeCell ref="S12:Z12"/>
    <mergeCell ref="W14:Z14"/>
    <mergeCell ref="E12:G12"/>
    <mergeCell ref="E13:G15"/>
    <mergeCell ref="B13:D15"/>
    <mergeCell ref="B12:D12"/>
    <mergeCell ref="W13:Z13"/>
    <mergeCell ref="W15:Z15"/>
    <mergeCell ref="N12:R13"/>
    <mergeCell ref="N14:R15"/>
    <mergeCell ref="S13:V13"/>
    <mergeCell ref="S14:V15"/>
    <mergeCell ref="V8:Z8"/>
    <mergeCell ref="V9:Z9"/>
    <mergeCell ref="V10:Z10"/>
    <mergeCell ref="A5:B5"/>
    <mergeCell ref="C5:M5"/>
    <mergeCell ref="N5:O5"/>
    <mergeCell ref="P5:U5"/>
    <mergeCell ref="V5:Y5"/>
    <mergeCell ref="Z5:AB5"/>
    <mergeCell ref="B23:G23"/>
    <mergeCell ref="W23:Z23"/>
    <mergeCell ref="E19:G19"/>
    <mergeCell ref="B19:D19"/>
    <mergeCell ref="E21:G21"/>
    <mergeCell ref="B21:D21"/>
    <mergeCell ref="E22:G22"/>
    <mergeCell ref="B22:D22"/>
    <mergeCell ref="AA7:AB7"/>
    <mergeCell ref="AA10:AB10"/>
    <mergeCell ref="AA8:AB8"/>
    <mergeCell ref="A7:L7"/>
    <mergeCell ref="A8:L8"/>
    <mergeCell ref="A9:L9"/>
    <mergeCell ref="A10:L10"/>
    <mergeCell ref="M7:P7"/>
    <mergeCell ref="M8:P8"/>
    <mergeCell ref="M9:P9"/>
    <mergeCell ref="M10:P10"/>
    <mergeCell ref="Q7:U7"/>
    <mergeCell ref="Q8:U8"/>
    <mergeCell ref="Q9:U9"/>
    <mergeCell ref="Q10:U10"/>
    <mergeCell ref="V7:Z7"/>
    <mergeCell ref="AA22:AC23"/>
    <mergeCell ref="N24:R24"/>
    <mergeCell ref="S24:V24"/>
    <mergeCell ref="AA24:AC24"/>
    <mergeCell ref="AA14:AC15"/>
    <mergeCell ref="AA16:AC17"/>
    <mergeCell ref="AA18:AC18"/>
    <mergeCell ref="N19:R20"/>
    <mergeCell ref="S19:V20"/>
    <mergeCell ref="AA19:AC20"/>
    <mergeCell ref="N21:R21"/>
    <mergeCell ref="S21:V21"/>
    <mergeCell ref="AA21:AC21"/>
    <mergeCell ref="W19:Z19"/>
    <mergeCell ref="C28:E28"/>
    <mergeCell ref="E27:G27"/>
    <mergeCell ref="B27:D27"/>
    <mergeCell ref="A22:A24"/>
    <mergeCell ref="A25:A27"/>
    <mergeCell ref="B26:G26"/>
    <mergeCell ref="W26:Z26"/>
    <mergeCell ref="W27:Y27"/>
    <mergeCell ref="E24:G24"/>
    <mergeCell ref="E25:G25"/>
    <mergeCell ref="B25:D25"/>
    <mergeCell ref="B24:D24"/>
    <mergeCell ref="W25:Z25"/>
    <mergeCell ref="H22:M24"/>
    <mergeCell ref="N22:R23"/>
    <mergeCell ref="S22:V23"/>
    <mergeCell ref="A28:A31"/>
    <mergeCell ref="F28:G28"/>
    <mergeCell ref="K28:L28"/>
    <mergeCell ref="P28:Q28"/>
    <mergeCell ref="R28:S28"/>
    <mergeCell ref="T28:U28"/>
    <mergeCell ref="H28:J28"/>
    <mergeCell ref="M28:O28"/>
    <mergeCell ref="H12:M15"/>
    <mergeCell ref="AA12:AC13"/>
    <mergeCell ref="Z28:AA28"/>
    <mergeCell ref="W28:X28"/>
    <mergeCell ref="F29:G29"/>
    <mergeCell ref="H29:J29"/>
    <mergeCell ref="K29:L29"/>
    <mergeCell ref="M29:O29"/>
    <mergeCell ref="P29:Q29"/>
    <mergeCell ref="W29:X29"/>
    <mergeCell ref="Z29:AA29"/>
    <mergeCell ref="R29:S29"/>
    <mergeCell ref="T29:U29"/>
    <mergeCell ref="H25:M27"/>
    <mergeCell ref="N25:R26"/>
    <mergeCell ref="S25:V26"/>
    <mergeCell ref="AA25:AC26"/>
    <mergeCell ref="N27:R27"/>
    <mergeCell ref="S27:V27"/>
    <mergeCell ref="W24:Y24"/>
    <mergeCell ref="AA27:AC27"/>
    <mergeCell ref="W22:Z22"/>
    <mergeCell ref="A32:A38"/>
    <mergeCell ref="C32:AC32"/>
    <mergeCell ref="C33:AC33"/>
    <mergeCell ref="C34:AC34"/>
    <mergeCell ref="C35:AC35"/>
    <mergeCell ref="C37:AC37"/>
    <mergeCell ref="C38:AC38"/>
    <mergeCell ref="C29:E29"/>
    <mergeCell ref="AB31:AC31"/>
    <mergeCell ref="B31:AA31"/>
    <mergeCell ref="C30:E30"/>
    <mergeCell ref="F30:G30"/>
    <mergeCell ref="H30:J30"/>
    <mergeCell ref="K30:L30"/>
    <mergeCell ref="M30:O30"/>
    <mergeCell ref="P30:Q30"/>
    <mergeCell ref="W30:X30"/>
    <mergeCell ref="Z30:AA30"/>
    <mergeCell ref="R30:S30"/>
    <mergeCell ref="T30:U30"/>
    <mergeCell ref="C36:AC36"/>
  </mergeCells>
  <phoneticPr fontId="3"/>
  <dataValidations count="5">
    <dataValidation type="list" allowBlank="1" showInputMessage="1" showErrorMessage="1" sqref="E22:G22 E19:G19 E16:G16 E25:G25">
      <formula1>$AL$17:$AL$20</formula1>
    </dataValidation>
    <dataValidation type="list" allowBlank="1" showInputMessage="1" showErrorMessage="1" sqref="N18:R18 N27:R27 N24:R24 N21:R21">
      <formula1>$AI$23:$AI$26</formula1>
    </dataValidation>
    <dataValidation type="list" allowBlank="1" showInputMessage="1" showErrorMessage="1" sqref="B19:D19 B22:D22 B25:D25 B16:D16">
      <formula1>$AI$17:$AI$21</formula1>
    </dataValidation>
    <dataValidation type="list" allowBlank="1" showInputMessage="1" showErrorMessage="1" sqref="S18:V18 S27:V27 S24:V24 S21:V21">
      <formula1>$AK$23:$AK$26</formula1>
    </dataValidation>
    <dataValidation type="list" allowBlank="1" showInputMessage="1" showErrorMessage="1" sqref="AA18:AC18 AA27:AC27 AA24:AC24 AA21:AC21">
      <formula1>$AM$23:$AM$26</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showGridLines="0" view="pageBreakPreview" topLeftCell="A13" zoomScale="130" zoomScaleNormal="115" zoomScaleSheetLayoutView="13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383</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27</v>
      </c>
      <c r="AA4" s="561"/>
      <c r="AB4" s="561"/>
      <c r="AC4" s="219" t="s">
        <v>63</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26</v>
      </c>
      <c r="O5" s="555"/>
      <c r="P5" s="552"/>
      <c r="Q5" s="553"/>
      <c r="R5" s="553"/>
      <c r="S5" s="553"/>
      <c r="T5" s="553"/>
      <c r="U5" s="556"/>
      <c r="V5" s="557" t="s">
        <v>28</v>
      </c>
      <c r="W5" s="558"/>
      <c r="X5" s="558"/>
      <c r="Y5" s="559"/>
      <c r="Z5" s="560"/>
      <c r="AA5" s="561"/>
      <c r="AB5" s="561"/>
      <c r="AC5" s="220" t="s">
        <v>29</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571" t="s">
        <v>96</v>
      </c>
      <c r="B7" s="572"/>
      <c r="C7" s="572"/>
      <c r="D7" s="572"/>
      <c r="E7" s="572"/>
      <c r="F7" s="572"/>
      <c r="G7" s="572"/>
      <c r="H7" s="572"/>
      <c r="I7" s="572"/>
      <c r="J7" s="572"/>
      <c r="K7" s="572"/>
      <c r="L7" s="572"/>
      <c r="M7" s="539" t="s">
        <v>64</v>
      </c>
      <c r="N7" s="539"/>
      <c r="O7" s="539"/>
      <c r="P7" s="539"/>
      <c r="Q7" s="536"/>
      <c r="R7" s="536"/>
      <c r="S7" s="536"/>
      <c r="T7" s="536"/>
      <c r="U7" s="536"/>
      <c r="V7" s="539" t="s">
        <v>31</v>
      </c>
      <c r="W7" s="539"/>
      <c r="X7" s="539"/>
      <c r="Y7" s="539"/>
      <c r="Z7" s="539"/>
      <c r="AA7" s="568"/>
      <c r="AB7" s="568"/>
      <c r="AC7" s="223" t="s">
        <v>29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29</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10</v>
      </c>
      <c r="B12" s="589" t="s">
        <v>82</v>
      </c>
      <c r="C12" s="589"/>
      <c r="D12" s="589"/>
      <c r="E12" s="589" t="s">
        <v>112</v>
      </c>
      <c r="F12" s="589"/>
      <c r="G12" s="589"/>
      <c r="H12" s="499" t="s">
        <v>5</v>
      </c>
      <c r="I12" s="500"/>
      <c r="J12" s="500"/>
      <c r="K12" s="500"/>
      <c r="L12" s="500"/>
      <c r="M12" s="501"/>
      <c r="N12" s="499" t="s">
        <v>47</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48</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254</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row>
    <row r="16" spans="1:51" s="110" customFormat="1" ht="24.95" customHeight="1" x14ac:dyDescent="0.15">
      <c r="A16" s="396" t="s">
        <v>11</v>
      </c>
      <c r="B16" s="619" t="s">
        <v>393</v>
      </c>
      <c r="C16" s="620"/>
      <c r="D16" s="621"/>
      <c r="E16" s="601" t="s">
        <v>93</v>
      </c>
      <c r="F16" s="602"/>
      <c r="G16" s="603"/>
      <c r="H16" s="608" t="s">
        <v>116</v>
      </c>
      <c r="I16" s="609"/>
      <c r="J16" s="609"/>
      <c r="K16" s="609"/>
      <c r="L16" s="609"/>
      <c r="M16" s="610"/>
      <c r="N16" s="279" t="s">
        <v>51</v>
      </c>
      <c r="O16" s="280"/>
      <c r="P16" s="280"/>
      <c r="Q16" s="280"/>
      <c r="R16" s="281"/>
      <c r="S16" s="279" t="s">
        <v>14</v>
      </c>
      <c r="T16" s="280"/>
      <c r="U16" s="280"/>
      <c r="V16" s="281"/>
      <c r="W16" s="486" t="s">
        <v>53</v>
      </c>
      <c r="X16" s="486"/>
      <c r="Y16" s="486"/>
      <c r="Z16" s="486"/>
      <c r="AA16" s="285" t="s">
        <v>87</v>
      </c>
      <c r="AB16" s="286"/>
      <c r="AC16" s="287"/>
      <c r="AD16" s="22"/>
      <c r="AE16" s="22"/>
      <c r="AF16" s="22"/>
      <c r="AI16" s="124"/>
      <c r="AJ16" s="124"/>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22"/>
      <c r="AI17" s="235" t="s">
        <v>393</v>
      </c>
      <c r="AJ17" s="230">
        <v>1</v>
      </c>
      <c r="AL17" s="123" t="s">
        <v>65</v>
      </c>
      <c r="AM17" s="210">
        <v>1</v>
      </c>
    </row>
    <row r="18" spans="1:39" s="110" customFormat="1" ht="24.95" customHeight="1" thickBot="1" x14ac:dyDescent="0.2">
      <c r="A18" s="482"/>
      <c r="B18" s="607">
        <f>VLOOKUP(B16,$AI$17:$AJ$21,2,FALSE)</f>
        <v>1</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v>
      </c>
      <c r="AA18" s="457" t="s">
        <v>247</v>
      </c>
      <c r="AB18" s="458"/>
      <c r="AC18" s="459"/>
      <c r="AD18" s="22"/>
      <c r="AE18" s="58"/>
      <c r="AI18" s="235" t="s">
        <v>392</v>
      </c>
      <c r="AJ18" s="230">
        <v>0.8</v>
      </c>
      <c r="AL18" s="123" t="s">
        <v>258</v>
      </c>
      <c r="AM18" s="210">
        <v>1</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0.8</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22"/>
      <c r="AI20" s="235" t="s">
        <v>395</v>
      </c>
      <c r="AJ20" s="230">
        <v>0.6</v>
      </c>
      <c r="AL20" s="123" t="s">
        <v>54</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58"/>
      <c r="AI21" s="85" t="s">
        <v>54</v>
      </c>
      <c r="AJ21" s="105"/>
      <c r="AK21" s="124"/>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2.1</v>
      </c>
      <c r="G28" s="497"/>
      <c r="H28" s="428" t="s">
        <v>58</v>
      </c>
      <c r="I28" s="429"/>
      <c r="J28" s="429"/>
      <c r="K28" s="496">
        <f>B21</f>
        <v>0</v>
      </c>
      <c r="L28" s="497"/>
      <c r="M28" s="428" t="s">
        <v>263</v>
      </c>
      <c r="N28" s="429"/>
      <c r="O28" s="430"/>
      <c r="P28" s="496">
        <f>E21</f>
        <v>0</v>
      </c>
      <c r="Q28" s="497"/>
      <c r="R28" s="428" t="s">
        <v>21</v>
      </c>
      <c r="S28" s="429"/>
      <c r="T28" s="409">
        <f>F28</f>
        <v>2.1</v>
      </c>
      <c r="U28" s="421"/>
      <c r="V28" s="128" t="s">
        <v>35</v>
      </c>
      <c r="W28" s="498">
        <f>K28</f>
        <v>0</v>
      </c>
      <c r="X28" s="498"/>
      <c r="Y28" s="129" t="s">
        <v>35</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2.1</v>
      </c>
      <c r="G29" s="497"/>
      <c r="H29" s="428" t="s">
        <v>58</v>
      </c>
      <c r="I29" s="429"/>
      <c r="J29" s="429"/>
      <c r="K29" s="496">
        <f>B24</f>
        <v>0</v>
      </c>
      <c r="L29" s="497"/>
      <c r="M29" s="428" t="s">
        <v>263</v>
      </c>
      <c r="N29" s="429"/>
      <c r="O29" s="430"/>
      <c r="P29" s="496">
        <f>E24</f>
        <v>0</v>
      </c>
      <c r="Q29" s="497"/>
      <c r="R29" s="428" t="s">
        <v>21</v>
      </c>
      <c r="S29" s="429"/>
      <c r="T29" s="409">
        <f>F29</f>
        <v>2.1</v>
      </c>
      <c r="U29" s="421"/>
      <c r="V29" s="128" t="s">
        <v>35</v>
      </c>
      <c r="W29" s="498">
        <f>K29</f>
        <v>0</v>
      </c>
      <c r="X29" s="498"/>
      <c r="Y29" s="129" t="s">
        <v>35</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2.1</v>
      </c>
      <c r="G30" s="497"/>
      <c r="H30" s="428" t="s">
        <v>58</v>
      </c>
      <c r="I30" s="429"/>
      <c r="J30" s="429"/>
      <c r="K30" s="496">
        <f>B27</f>
        <v>0</v>
      </c>
      <c r="L30" s="497"/>
      <c r="M30" s="428" t="s">
        <v>263</v>
      </c>
      <c r="N30" s="429"/>
      <c r="O30" s="430"/>
      <c r="P30" s="496">
        <f>E27</f>
        <v>0</v>
      </c>
      <c r="Q30" s="497"/>
      <c r="R30" s="428" t="s">
        <v>21</v>
      </c>
      <c r="S30" s="429"/>
      <c r="T30" s="409">
        <f>F30</f>
        <v>2.1</v>
      </c>
      <c r="U30" s="421"/>
      <c r="V30" s="128" t="s">
        <v>35</v>
      </c>
      <c r="W30" s="498">
        <f>K30</f>
        <v>0</v>
      </c>
      <c r="X30" s="498"/>
      <c r="Y30" s="129" t="s">
        <v>35</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63" t="s">
        <v>365</v>
      </c>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4"/>
    </row>
    <row r="37" spans="1:29" ht="15" customHeight="1" x14ac:dyDescent="0.15">
      <c r="A37" s="391"/>
      <c r="B37" s="208">
        <v>6</v>
      </c>
      <c r="C37" s="354" t="s">
        <v>349</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5"/>
    </row>
    <row r="38" spans="1:29" ht="15" customHeight="1" x14ac:dyDescent="0.15">
      <c r="A38" s="392"/>
      <c r="B38" s="209"/>
      <c r="C38" s="365" t="s">
        <v>354</v>
      </c>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6"/>
    </row>
  </sheetData>
  <sheetProtection selectLockedCells="1"/>
  <mergeCells count="153">
    <mergeCell ref="W1:Y1"/>
    <mergeCell ref="Z1:AC1"/>
    <mergeCell ref="A4:B4"/>
    <mergeCell ref="C4:M4"/>
    <mergeCell ref="N4:Q4"/>
    <mergeCell ref="R4:T4"/>
    <mergeCell ref="AA4:AB4"/>
    <mergeCell ref="AA7:AB7"/>
    <mergeCell ref="A8:L8"/>
    <mergeCell ref="M8:P8"/>
    <mergeCell ref="Q8:U8"/>
    <mergeCell ref="V8:Z8"/>
    <mergeCell ref="AA8:AB8"/>
    <mergeCell ref="A5:B5"/>
    <mergeCell ref="C5:M5"/>
    <mergeCell ref="N5:O5"/>
    <mergeCell ref="P5:U5"/>
    <mergeCell ref="V5:Y5"/>
    <mergeCell ref="Z5:AB5"/>
    <mergeCell ref="A9:L9"/>
    <mergeCell ref="M9:P9"/>
    <mergeCell ref="Q9:U9"/>
    <mergeCell ref="V9:Z9"/>
    <mergeCell ref="A10:L10"/>
    <mergeCell ref="M10:P10"/>
    <mergeCell ref="Q10:U10"/>
    <mergeCell ref="V10:Z10"/>
    <mergeCell ref="A7:L7"/>
    <mergeCell ref="M7:P7"/>
    <mergeCell ref="Q7:U7"/>
    <mergeCell ref="V7:Z7"/>
    <mergeCell ref="S13:V13"/>
    <mergeCell ref="W13:Z13"/>
    <mergeCell ref="N14:R15"/>
    <mergeCell ref="S14:V15"/>
    <mergeCell ref="W14:Z14"/>
    <mergeCell ref="AA14:AC15"/>
    <mergeCell ref="W15:Z15"/>
    <mergeCell ref="AA10:AB10"/>
    <mergeCell ref="A12:A15"/>
    <mergeCell ref="B12:D12"/>
    <mergeCell ref="E12:G12"/>
    <mergeCell ref="H12:M15"/>
    <mergeCell ref="N12:R13"/>
    <mergeCell ref="S12:Z12"/>
    <mergeCell ref="AA12:AC13"/>
    <mergeCell ref="B13:D15"/>
    <mergeCell ref="E13:G15"/>
    <mergeCell ref="A19:A21"/>
    <mergeCell ref="B19:D19"/>
    <mergeCell ref="E19:G19"/>
    <mergeCell ref="H19:M21"/>
    <mergeCell ref="N19:R20"/>
    <mergeCell ref="S19:V20"/>
    <mergeCell ref="W16:Z16"/>
    <mergeCell ref="AA16:AC17"/>
    <mergeCell ref="B17:G17"/>
    <mergeCell ref="W17:Z17"/>
    <mergeCell ref="B18:D18"/>
    <mergeCell ref="E18:G18"/>
    <mergeCell ref="N18:R18"/>
    <mergeCell ref="S18:V18"/>
    <mergeCell ref="W18:Y18"/>
    <mergeCell ref="AA18:AC18"/>
    <mergeCell ref="A16:A18"/>
    <mergeCell ref="B16:D16"/>
    <mergeCell ref="E16:G16"/>
    <mergeCell ref="H16:M18"/>
    <mergeCell ref="N16:R17"/>
    <mergeCell ref="S16:V17"/>
    <mergeCell ref="W19:Z19"/>
    <mergeCell ref="AA19:AC20"/>
    <mergeCell ref="B20:G20"/>
    <mergeCell ref="W20:Z20"/>
    <mergeCell ref="B21:D21"/>
    <mergeCell ref="E21:G21"/>
    <mergeCell ref="N21:R21"/>
    <mergeCell ref="S21:V21"/>
    <mergeCell ref="W21:Y21"/>
    <mergeCell ref="AA21:AC21"/>
    <mergeCell ref="A25:A27"/>
    <mergeCell ref="B25:D25"/>
    <mergeCell ref="E25:G25"/>
    <mergeCell ref="H25:M27"/>
    <mergeCell ref="N25:R26"/>
    <mergeCell ref="S25:V26"/>
    <mergeCell ref="W22:Z22"/>
    <mergeCell ref="AA22:AC23"/>
    <mergeCell ref="B23:G23"/>
    <mergeCell ref="W23:Z23"/>
    <mergeCell ref="B24:D24"/>
    <mergeCell ref="E24:G24"/>
    <mergeCell ref="N24:R24"/>
    <mergeCell ref="S24:V24"/>
    <mergeCell ref="W24:Y24"/>
    <mergeCell ref="AA24:AC24"/>
    <mergeCell ref="A22:A24"/>
    <mergeCell ref="B22:D22"/>
    <mergeCell ref="E22:G22"/>
    <mergeCell ref="H22:M24"/>
    <mergeCell ref="N22:R23"/>
    <mergeCell ref="S22:V23"/>
    <mergeCell ref="W25:Z25"/>
    <mergeCell ref="AA25:AC26"/>
    <mergeCell ref="B26:G26"/>
    <mergeCell ref="W26:Z26"/>
    <mergeCell ref="B27:D27"/>
    <mergeCell ref="E27:G27"/>
    <mergeCell ref="N27:R27"/>
    <mergeCell ref="S27:V27"/>
    <mergeCell ref="W27:Y27"/>
    <mergeCell ref="AA27:AC27"/>
    <mergeCell ref="P28:Q28"/>
    <mergeCell ref="R28:S28"/>
    <mergeCell ref="T28:U28"/>
    <mergeCell ref="W28:X28"/>
    <mergeCell ref="Z28:AA28"/>
    <mergeCell ref="K30:L30"/>
    <mergeCell ref="M30:O30"/>
    <mergeCell ref="C29:E29"/>
    <mergeCell ref="F29:G29"/>
    <mergeCell ref="H29:J29"/>
    <mergeCell ref="K29:L29"/>
    <mergeCell ref="M29:O29"/>
    <mergeCell ref="C28:E28"/>
    <mergeCell ref="F28:G28"/>
    <mergeCell ref="H28:J28"/>
    <mergeCell ref="K28:L28"/>
    <mergeCell ref="M28:O28"/>
    <mergeCell ref="AB31:AC31"/>
    <mergeCell ref="A32:A38"/>
    <mergeCell ref="C32:AC32"/>
    <mergeCell ref="C33:AC33"/>
    <mergeCell ref="C34:AC34"/>
    <mergeCell ref="C35:AC35"/>
    <mergeCell ref="C37:AC37"/>
    <mergeCell ref="C38:AC38"/>
    <mergeCell ref="C36:AC36"/>
    <mergeCell ref="A28:A31"/>
    <mergeCell ref="P30:Q30"/>
    <mergeCell ref="R30:S30"/>
    <mergeCell ref="T30:U30"/>
    <mergeCell ref="W30:X30"/>
    <mergeCell ref="Z30:AA30"/>
    <mergeCell ref="B31:AA31"/>
    <mergeCell ref="P29:Q29"/>
    <mergeCell ref="R29:S29"/>
    <mergeCell ref="T29:U29"/>
    <mergeCell ref="W29:X29"/>
    <mergeCell ref="Z29:AA29"/>
    <mergeCell ref="C30:E30"/>
    <mergeCell ref="F30:G30"/>
    <mergeCell ref="H30:J30"/>
  </mergeCells>
  <phoneticPr fontId="3"/>
  <dataValidations count="5">
    <dataValidation type="list" allowBlank="1" showInputMessage="1" showErrorMessage="1" sqref="AA18:AC18 AA27:AC27 AA24:AC24 AA21:AC21">
      <formula1>$AM$23:$AM$26</formula1>
    </dataValidation>
    <dataValidation type="list" allowBlank="1" showInputMessage="1" showErrorMessage="1" sqref="S18:V18 S27:V27 S24:V24 S21:V21">
      <formula1>$AK$23:$AK$26</formula1>
    </dataValidation>
    <dataValidation type="list" allowBlank="1" showInputMessage="1" showErrorMessage="1" sqref="B16:D16 B19:D19 B22:D22 B25:D25">
      <formula1>$AI$17:$AI$21</formula1>
    </dataValidation>
    <dataValidation type="list" allowBlank="1" showInputMessage="1" showErrorMessage="1" sqref="N18:R18 N27:R27 N24:R24 N21:R21">
      <formula1>$AI$23:$AI$26</formula1>
    </dataValidation>
    <dataValidation type="list" allowBlank="1" showInputMessage="1" showErrorMessage="1" sqref="E22:G22 E19:G19 E16:G16 E25:G25">
      <formula1>$AL$17:$AL$20</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view="pageBreakPreview" topLeftCell="A16" zoomScale="130" zoomScaleNormal="115" zoomScaleSheetLayoutView="13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384</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27</v>
      </c>
      <c r="AA4" s="561"/>
      <c r="AB4" s="561"/>
      <c r="AC4" s="219" t="s">
        <v>63</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26</v>
      </c>
      <c r="O5" s="555"/>
      <c r="P5" s="552"/>
      <c r="Q5" s="553"/>
      <c r="R5" s="553"/>
      <c r="S5" s="553"/>
      <c r="T5" s="553"/>
      <c r="U5" s="556"/>
      <c r="V5" s="557" t="s">
        <v>28</v>
      </c>
      <c r="W5" s="558"/>
      <c r="X5" s="558"/>
      <c r="Y5" s="559"/>
      <c r="Z5" s="560"/>
      <c r="AA5" s="561"/>
      <c r="AB5" s="561"/>
      <c r="AC5" s="220" t="s">
        <v>29</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571" t="s">
        <v>355</v>
      </c>
      <c r="B7" s="572"/>
      <c r="C7" s="572"/>
      <c r="D7" s="572"/>
      <c r="E7" s="572"/>
      <c r="F7" s="572"/>
      <c r="G7" s="572"/>
      <c r="H7" s="572"/>
      <c r="I7" s="572"/>
      <c r="J7" s="572"/>
      <c r="K7" s="572"/>
      <c r="L7" s="572"/>
      <c r="M7" s="539" t="s">
        <v>64</v>
      </c>
      <c r="N7" s="539"/>
      <c r="O7" s="539"/>
      <c r="P7" s="539"/>
      <c r="Q7" s="536"/>
      <c r="R7" s="536"/>
      <c r="S7" s="536"/>
      <c r="T7" s="536"/>
      <c r="U7" s="536"/>
      <c r="V7" s="539" t="s">
        <v>31</v>
      </c>
      <c r="W7" s="539"/>
      <c r="X7" s="539"/>
      <c r="Y7" s="539"/>
      <c r="Z7" s="539"/>
      <c r="AA7" s="568"/>
      <c r="AB7" s="568"/>
      <c r="AC7" s="223" t="s">
        <v>29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29</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10</v>
      </c>
      <c r="B12" s="589" t="s">
        <v>82</v>
      </c>
      <c r="C12" s="589"/>
      <c r="D12" s="589"/>
      <c r="E12" s="589" t="s">
        <v>112</v>
      </c>
      <c r="F12" s="589"/>
      <c r="G12" s="589"/>
      <c r="H12" s="499" t="s">
        <v>5</v>
      </c>
      <c r="I12" s="500"/>
      <c r="J12" s="500"/>
      <c r="K12" s="500"/>
      <c r="L12" s="500"/>
      <c r="M12" s="501"/>
      <c r="N12" s="499" t="s">
        <v>47</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48</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254</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row>
    <row r="16" spans="1:51" s="110" customFormat="1" ht="24.95" customHeight="1" x14ac:dyDescent="0.15">
      <c r="A16" s="396" t="s">
        <v>11</v>
      </c>
      <c r="B16" s="619" t="s">
        <v>393</v>
      </c>
      <c r="C16" s="620"/>
      <c r="D16" s="621"/>
      <c r="E16" s="601" t="s">
        <v>93</v>
      </c>
      <c r="F16" s="602"/>
      <c r="G16" s="603"/>
      <c r="H16" s="608" t="s">
        <v>116</v>
      </c>
      <c r="I16" s="609"/>
      <c r="J16" s="609"/>
      <c r="K16" s="609"/>
      <c r="L16" s="609"/>
      <c r="M16" s="610"/>
      <c r="N16" s="279" t="s">
        <v>51</v>
      </c>
      <c r="O16" s="280"/>
      <c r="P16" s="280"/>
      <c r="Q16" s="280"/>
      <c r="R16" s="281"/>
      <c r="S16" s="279" t="s">
        <v>14</v>
      </c>
      <c r="T16" s="280"/>
      <c r="U16" s="280"/>
      <c r="V16" s="281"/>
      <c r="W16" s="486" t="s">
        <v>53</v>
      </c>
      <c r="X16" s="486"/>
      <c r="Y16" s="486"/>
      <c r="Z16" s="486"/>
      <c r="AA16" s="285" t="s">
        <v>87</v>
      </c>
      <c r="AB16" s="286"/>
      <c r="AC16" s="287"/>
      <c r="AD16" s="22"/>
      <c r="AE16" s="22"/>
      <c r="AI16" s="124"/>
      <c r="AJ16" s="124"/>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58"/>
      <c r="AI17" s="235" t="s">
        <v>393</v>
      </c>
      <c r="AJ17" s="230">
        <v>1</v>
      </c>
      <c r="AL17" s="123" t="s">
        <v>65</v>
      </c>
      <c r="AM17" s="210">
        <v>1</v>
      </c>
    </row>
    <row r="18" spans="1:39" s="110" customFormat="1" ht="24.95" customHeight="1" thickBot="1" x14ac:dyDescent="0.2">
      <c r="A18" s="482"/>
      <c r="B18" s="607">
        <f>VLOOKUP(B16,$AI$17:$AJ$21,2,FALSE)</f>
        <v>1</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v>
      </c>
      <c r="AA18" s="457" t="s">
        <v>247</v>
      </c>
      <c r="AB18" s="458"/>
      <c r="AC18" s="459"/>
      <c r="AD18" s="22"/>
      <c r="AE18" s="22"/>
      <c r="AI18" s="235" t="s">
        <v>392</v>
      </c>
      <c r="AJ18" s="230">
        <v>0.8</v>
      </c>
      <c r="AL18" s="123" t="s">
        <v>258</v>
      </c>
      <c r="AM18" s="210">
        <v>1</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0.8</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58"/>
      <c r="AI20" s="235" t="s">
        <v>395</v>
      </c>
      <c r="AJ20" s="230">
        <v>0.6</v>
      </c>
      <c r="AL20" s="123" t="s">
        <v>54</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22"/>
      <c r="AF21" s="22"/>
      <c r="AI21" s="85" t="s">
        <v>54</v>
      </c>
      <c r="AJ21" s="105"/>
      <c r="AK21" s="124"/>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2.1</v>
      </c>
      <c r="G28" s="497"/>
      <c r="H28" s="428" t="s">
        <v>58</v>
      </c>
      <c r="I28" s="429"/>
      <c r="J28" s="429"/>
      <c r="K28" s="496">
        <f>B21</f>
        <v>0</v>
      </c>
      <c r="L28" s="497"/>
      <c r="M28" s="428" t="s">
        <v>263</v>
      </c>
      <c r="N28" s="429"/>
      <c r="O28" s="430"/>
      <c r="P28" s="496">
        <f>E21</f>
        <v>0</v>
      </c>
      <c r="Q28" s="497"/>
      <c r="R28" s="428" t="s">
        <v>21</v>
      </c>
      <c r="S28" s="429"/>
      <c r="T28" s="409">
        <f>F28</f>
        <v>2.1</v>
      </c>
      <c r="U28" s="421"/>
      <c r="V28" s="128" t="s">
        <v>35</v>
      </c>
      <c r="W28" s="498">
        <f>K28</f>
        <v>0</v>
      </c>
      <c r="X28" s="498"/>
      <c r="Y28" s="129" t="s">
        <v>35</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2.1</v>
      </c>
      <c r="G29" s="497"/>
      <c r="H29" s="428" t="s">
        <v>58</v>
      </c>
      <c r="I29" s="429"/>
      <c r="J29" s="429"/>
      <c r="K29" s="496">
        <f>B24</f>
        <v>0</v>
      </c>
      <c r="L29" s="497"/>
      <c r="M29" s="428" t="s">
        <v>263</v>
      </c>
      <c r="N29" s="429"/>
      <c r="O29" s="430"/>
      <c r="P29" s="496">
        <f>E24</f>
        <v>0</v>
      </c>
      <c r="Q29" s="497"/>
      <c r="R29" s="428" t="s">
        <v>21</v>
      </c>
      <c r="S29" s="429"/>
      <c r="T29" s="409">
        <f>F29</f>
        <v>2.1</v>
      </c>
      <c r="U29" s="421"/>
      <c r="V29" s="128" t="s">
        <v>35</v>
      </c>
      <c r="W29" s="498">
        <f>K29</f>
        <v>0</v>
      </c>
      <c r="X29" s="498"/>
      <c r="Y29" s="129" t="s">
        <v>35</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2.1</v>
      </c>
      <c r="G30" s="497"/>
      <c r="H30" s="428" t="s">
        <v>58</v>
      </c>
      <c r="I30" s="429"/>
      <c r="J30" s="429"/>
      <c r="K30" s="496">
        <f>B27</f>
        <v>0</v>
      </c>
      <c r="L30" s="497"/>
      <c r="M30" s="428" t="s">
        <v>263</v>
      </c>
      <c r="N30" s="429"/>
      <c r="O30" s="430"/>
      <c r="P30" s="496">
        <f>E27</f>
        <v>0</v>
      </c>
      <c r="Q30" s="497"/>
      <c r="R30" s="428" t="s">
        <v>21</v>
      </c>
      <c r="S30" s="429"/>
      <c r="T30" s="409">
        <f>F30</f>
        <v>2.1</v>
      </c>
      <c r="U30" s="421"/>
      <c r="V30" s="128" t="s">
        <v>35</v>
      </c>
      <c r="W30" s="498">
        <f>K30</f>
        <v>0</v>
      </c>
      <c r="X30" s="498"/>
      <c r="Y30" s="129" t="s">
        <v>35</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54" t="s">
        <v>349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5" customHeight="1" x14ac:dyDescent="0.15">
      <c r="A37" s="392"/>
      <c r="B37" s="209"/>
      <c r="C37" s="365" t="s">
        <v>354</v>
      </c>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sheetData>
  <sheetProtection selectLockedCells="1"/>
  <mergeCells count="152">
    <mergeCell ref="W1:Y1"/>
    <mergeCell ref="Z1:AC1"/>
    <mergeCell ref="A4:B4"/>
    <mergeCell ref="C4:M4"/>
    <mergeCell ref="N4:Q4"/>
    <mergeCell ref="R4:T4"/>
    <mergeCell ref="AA4:AB4"/>
    <mergeCell ref="AA7:AB7"/>
    <mergeCell ref="A8:L8"/>
    <mergeCell ref="M8:P8"/>
    <mergeCell ref="Q8:U8"/>
    <mergeCell ref="V8:Z8"/>
    <mergeCell ref="AA8:AB8"/>
    <mergeCell ref="A5:B5"/>
    <mergeCell ref="C5:M5"/>
    <mergeCell ref="N5:O5"/>
    <mergeCell ref="P5:U5"/>
    <mergeCell ref="V5:Y5"/>
    <mergeCell ref="Z5:AB5"/>
    <mergeCell ref="A9:L9"/>
    <mergeCell ref="M9:P9"/>
    <mergeCell ref="Q9:U9"/>
    <mergeCell ref="V9:Z9"/>
    <mergeCell ref="A10:L10"/>
    <mergeCell ref="M10:P10"/>
    <mergeCell ref="Q10:U10"/>
    <mergeCell ref="V10:Z10"/>
    <mergeCell ref="A7:L7"/>
    <mergeCell ref="M7:P7"/>
    <mergeCell ref="Q7:U7"/>
    <mergeCell ref="V7:Z7"/>
    <mergeCell ref="S13:V13"/>
    <mergeCell ref="W13:Z13"/>
    <mergeCell ref="N14:R15"/>
    <mergeCell ref="S14:V15"/>
    <mergeCell ref="W14:Z14"/>
    <mergeCell ref="AA14:AC15"/>
    <mergeCell ref="W15:Z15"/>
    <mergeCell ref="AA10:AB10"/>
    <mergeCell ref="A12:A15"/>
    <mergeCell ref="B12:D12"/>
    <mergeCell ref="E12:G12"/>
    <mergeCell ref="H12:M15"/>
    <mergeCell ref="N12:R13"/>
    <mergeCell ref="S12:Z12"/>
    <mergeCell ref="AA12:AC13"/>
    <mergeCell ref="B13:D15"/>
    <mergeCell ref="E13:G15"/>
    <mergeCell ref="A19:A21"/>
    <mergeCell ref="B19:D19"/>
    <mergeCell ref="E19:G19"/>
    <mergeCell ref="H19:M21"/>
    <mergeCell ref="N19:R20"/>
    <mergeCell ref="S19:V20"/>
    <mergeCell ref="W16:Z16"/>
    <mergeCell ref="AA16:AC17"/>
    <mergeCell ref="B17:G17"/>
    <mergeCell ref="W17:Z17"/>
    <mergeCell ref="B18:D18"/>
    <mergeCell ref="E18:G18"/>
    <mergeCell ref="N18:R18"/>
    <mergeCell ref="S18:V18"/>
    <mergeCell ref="W18:Y18"/>
    <mergeCell ref="AA18:AC18"/>
    <mergeCell ref="A16:A18"/>
    <mergeCell ref="B16:D16"/>
    <mergeCell ref="E16:G16"/>
    <mergeCell ref="H16:M18"/>
    <mergeCell ref="N16:R17"/>
    <mergeCell ref="S16:V17"/>
    <mergeCell ref="W19:Z19"/>
    <mergeCell ref="AA19:AC20"/>
    <mergeCell ref="B20:G20"/>
    <mergeCell ref="W20:Z20"/>
    <mergeCell ref="B21:D21"/>
    <mergeCell ref="E21:G21"/>
    <mergeCell ref="N21:R21"/>
    <mergeCell ref="S21:V21"/>
    <mergeCell ref="W21:Y21"/>
    <mergeCell ref="AA21:AC21"/>
    <mergeCell ref="A25:A27"/>
    <mergeCell ref="B25:D25"/>
    <mergeCell ref="E25:G25"/>
    <mergeCell ref="H25:M27"/>
    <mergeCell ref="N25:R26"/>
    <mergeCell ref="S25:V26"/>
    <mergeCell ref="W22:Z22"/>
    <mergeCell ref="AA22:AC23"/>
    <mergeCell ref="B23:G23"/>
    <mergeCell ref="W23:Z23"/>
    <mergeCell ref="B24:D24"/>
    <mergeCell ref="E24:G24"/>
    <mergeCell ref="N24:R24"/>
    <mergeCell ref="S24:V24"/>
    <mergeCell ref="W24:Y24"/>
    <mergeCell ref="AA24:AC24"/>
    <mergeCell ref="A22:A24"/>
    <mergeCell ref="B22:D22"/>
    <mergeCell ref="E22:G22"/>
    <mergeCell ref="H22:M24"/>
    <mergeCell ref="N22:R23"/>
    <mergeCell ref="S22:V23"/>
    <mergeCell ref="W25:Z25"/>
    <mergeCell ref="AA25:AC26"/>
    <mergeCell ref="B26:G26"/>
    <mergeCell ref="W26:Z26"/>
    <mergeCell ref="B27:D27"/>
    <mergeCell ref="E27:G27"/>
    <mergeCell ref="N27:R27"/>
    <mergeCell ref="S27:V27"/>
    <mergeCell ref="W27:Y27"/>
    <mergeCell ref="AA27:AC27"/>
    <mergeCell ref="P28:Q28"/>
    <mergeCell ref="R28:S28"/>
    <mergeCell ref="T28:U28"/>
    <mergeCell ref="W28:X28"/>
    <mergeCell ref="Z28:AA28"/>
    <mergeCell ref="M30:O30"/>
    <mergeCell ref="C29:E29"/>
    <mergeCell ref="F29:G29"/>
    <mergeCell ref="H29:J29"/>
    <mergeCell ref="K29:L29"/>
    <mergeCell ref="M29:O29"/>
    <mergeCell ref="C28:E28"/>
    <mergeCell ref="F28:G28"/>
    <mergeCell ref="H28:J28"/>
    <mergeCell ref="K28:L28"/>
    <mergeCell ref="M28:O28"/>
    <mergeCell ref="AB31:AC31"/>
    <mergeCell ref="A32:A37"/>
    <mergeCell ref="C32:AC32"/>
    <mergeCell ref="C33:AC33"/>
    <mergeCell ref="C34:AC34"/>
    <mergeCell ref="C35:AC35"/>
    <mergeCell ref="C36:AC36"/>
    <mergeCell ref="C37:AC37"/>
    <mergeCell ref="P30:Q30"/>
    <mergeCell ref="R30:S30"/>
    <mergeCell ref="T30:U30"/>
    <mergeCell ref="W30:X30"/>
    <mergeCell ref="Z30:AA30"/>
    <mergeCell ref="B31:AA31"/>
    <mergeCell ref="A28:A31"/>
    <mergeCell ref="P29:Q29"/>
    <mergeCell ref="R29:S29"/>
    <mergeCell ref="T29:U29"/>
    <mergeCell ref="W29:X29"/>
    <mergeCell ref="Z29:AA29"/>
    <mergeCell ref="C30:E30"/>
    <mergeCell ref="F30:G30"/>
    <mergeCell ref="H30:J30"/>
    <mergeCell ref="K30:L30"/>
  </mergeCells>
  <phoneticPr fontId="3"/>
  <dataValidations count="5">
    <dataValidation type="list" allowBlank="1" showInputMessage="1" showErrorMessage="1" sqref="E22:G22 E19:G19 E16:G16 E25:G25">
      <formula1>$AL$17:$AL$20</formula1>
    </dataValidation>
    <dataValidation type="list" allowBlank="1" showInputMessage="1" showErrorMessage="1" sqref="N18:R18 N27:R27 N24:R24 N21:R21">
      <formula1>$AI$23:$AI$26</formula1>
    </dataValidation>
    <dataValidation type="list" allowBlank="1" showInputMessage="1" showErrorMessage="1" sqref="B16:D16 B19:D19 B22:D22 B25:D25">
      <formula1>$AI$17:$AI$21</formula1>
    </dataValidation>
    <dataValidation type="list" allowBlank="1" showInputMessage="1" showErrorMessage="1" sqref="S18:V18 S27:V27 S24:V24 S21:V21">
      <formula1>$AK$23:$AK$26</formula1>
    </dataValidation>
    <dataValidation type="list" allowBlank="1" showInputMessage="1" showErrorMessage="1" sqref="AA18:AC18 AA27:AC27 AA24:AC24 AA21:AC21">
      <formula1>$AM$23:$AM$26</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view="pageBreakPreview" topLeftCell="A13" zoomScaleNormal="115" zoomScaleSheetLayoutView="10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385</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27</v>
      </c>
      <c r="AA4" s="561"/>
      <c r="AB4" s="561"/>
      <c r="AC4" s="219" t="s">
        <v>63</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26</v>
      </c>
      <c r="O5" s="555"/>
      <c r="P5" s="552"/>
      <c r="Q5" s="553"/>
      <c r="R5" s="553"/>
      <c r="S5" s="553"/>
      <c r="T5" s="553"/>
      <c r="U5" s="556"/>
      <c r="V5" s="557" t="s">
        <v>28</v>
      </c>
      <c r="W5" s="558"/>
      <c r="X5" s="558"/>
      <c r="Y5" s="559"/>
      <c r="Z5" s="560"/>
      <c r="AA5" s="561"/>
      <c r="AB5" s="561"/>
      <c r="AC5" s="220" t="s">
        <v>29</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571" t="s">
        <v>358</v>
      </c>
      <c r="B7" s="572"/>
      <c r="C7" s="572"/>
      <c r="D7" s="572"/>
      <c r="E7" s="572"/>
      <c r="F7" s="572"/>
      <c r="G7" s="572"/>
      <c r="H7" s="572"/>
      <c r="I7" s="572"/>
      <c r="J7" s="572"/>
      <c r="K7" s="572"/>
      <c r="L7" s="572"/>
      <c r="M7" s="539" t="s">
        <v>64</v>
      </c>
      <c r="N7" s="539"/>
      <c r="O7" s="539"/>
      <c r="P7" s="539"/>
      <c r="Q7" s="536"/>
      <c r="R7" s="536"/>
      <c r="S7" s="536"/>
      <c r="T7" s="536"/>
      <c r="U7" s="536"/>
      <c r="V7" s="539" t="s">
        <v>31</v>
      </c>
      <c r="W7" s="539"/>
      <c r="X7" s="539"/>
      <c r="Y7" s="539"/>
      <c r="Z7" s="539"/>
      <c r="AA7" s="568"/>
      <c r="AB7" s="568"/>
      <c r="AC7" s="223" t="s">
        <v>29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29</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10</v>
      </c>
      <c r="B12" s="589" t="s">
        <v>82</v>
      </c>
      <c r="C12" s="589"/>
      <c r="D12" s="589"/>
      <c r="E12" s="589" t="s">
        <v>112</v>
      </c>
      <c r="F12" s="589"/>
      <c r="G12" s="589"/>
      <c r="H12" s="499" t="s">
        <v>5</v>
      </c>
      <c r="I12" s="500"/>
      <c r="J12" s="500"/>
      <c r="K12" s="500"/>
      <c r="L12" s="500"/>
      <c r="M12" s="501"/>
      <c r="N12" s="499" t="s">
        <v>47</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48</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254</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c r="AI15" s="124"/>
      <c r="AJ15" s="124"/>
      <c r="AK15" s="124"/>
    </row>
    <row r="16" spans="1:51" s="110" customFormat="1" ht="24.95" customHeight="1" x14ac:dyDescent="0.15">
      <c r="A16" s="396" t="s">
        <v>11</v>
      </c>
      <c r="B16" s="619" t="s">
        <v>393</v>
      </c>
      <c r="C16" s="620"/>
      <c r="D16" s="621"/>
      <c r="E16" s="601" t="s">
        <v>93</v>
      </c>
      <c r="F16" s="602"/>
      <c r="G16" s="603"/>
      <c r="H16" s="608" t="s">
        <v>116</v>
      </c>
      <c r="I16" s="609"/>
      <c r="J16" s="609"/>
      <c r="K16" s="609"/>
      <c r="L16" s="609"/>
      <c r="M16" s="610"/>
      <c r="N16" s="279" t="s">
        <v>51</v>
      </c>
      <c r="O16" s="280"/>
      <c r="P16" s="280"/>
      <c r="Q16" s="280"/>
      <c r="R16" s="281"/>
      <c r="S16" s="279" t="s">
        <v>14</v>
      </c>
      <c r="T16" s="280"/>
      <c r="U16" s="280"/>
      <c r="V16" s="281"/>
      <c r="W16" s="486" t="s">
        <v>53</v>
      </c>
      <c r="X16" s="486"/>
      <c r="Y16" s="486"/>
      <c r="Z16" s="486"/>
      <c r="AA16" s="285" t="s">
        <v>87</v>
      </c>
      <c r="AB16" s="286"/>
      <c r="AC16" s="287"/>
      <c r="AD16" s="22"/>
      <c r="AE16" s="22"/>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58"/>
      <c r="AI17" s="235" t="s">
        <v>393</v>
      </c>
      <c r="AJ17" s="230">
        <v>1</v>
      </c>
      <c r="AL17" s="123" t="s">
        <v>65</v>
      </c>
      <c r="AM17" s="210">
        <v>1</v>
      </c>
    </row>
    <row r="18" spans="1:39" s="110" customFormat="1" ht="24.95" customHeight="1" thickBot="1" x14ac:dyDescent="0.2">
      <c r="A18" s="482"/>
      <c r="B18" s="607">
        <f>VLOOKUP(B16,$AI$17:$AJ$21,2,FALSE)</f>
        <v>1</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v>
      </c>
      <c r="AA18" s="457" t="s">
        <v>247</v>
      </c>
      <c r="AB18" s="458"/>
      <c r="AC18" s="459"/>
      <c r="AD18" s="22"/>
      <c r="AE18" s="22"/>
      <c r="AI18" s="235" t="s">
        <v>392</v>
      </c>
      <c r="AJ18" s="230">
        <v>0.8</v>
      </c>
      <c r="AL18" s="123" t="s">
        <v>258</v>
      </c>
      <c r="AM18" s="210">
        <v>1</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0.8</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58"/>
      <c r="AI20" s="235" t="s">
        <v>395</v>
      </c>
      <c r="AJ20" s="230">
        <v>0.6</v>
      </c>
      <c r="AL20" s="123" t="s">
        <v>54</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22"/>
      <c r="AF21" s="22"/>
      <c r="AI21" s="85" t="s">
        <v>54</v>
      </c>
      <c r="AJ21" s="105"/>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1.2</v>
      </c>
      <c r="G28" s="497"/>
      <c r="H28" s="428" t="s">
        <v>58</v>
      </c>
      <c r="I28" s="429"/>
      <c r="J28" s="429"/>
      <c r="K28" s="496">
        <f>B21</f>
        <v>0</v>
      </c>
      <c r="L28" s="497"/>
      <c r="M28" s="428" t="s">
        <v>263</v>
      </c>
      <c r="N28" s="429"/>
      <c r="O28" s="430"/>
      <c r="P28" s="496">
        <f>E21</f>
        <v>0</v>
      </c>
      <c r="Q28" s="497"/>
      <c r="R28" s="428" t="s">
        <v>21</v>
      </c>
      <c r="S28" s="429"/>
      <c r="T28" s="409">
        <f>F28</f>
        <v>1.2</v>
      </c>
      <c r="U28" s="421"/>
      <c r="V28" s="128" t="s">
        <v>35</v>
      </c>
      <c r="W28" s="498">
        <f>K28</f>
        <v>0</v>
      </c>
      <c r="X28" s="498"/>
      <c r="Y28" s="129" t="s">
        <v>35</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1.2</v>
      </c>
      <c r="G29" s="497"/>
      <c r="H29" s="428" t="s">
        <v>58</v>
      </c>
      <c r="I29" s="429"/>
      <c r="J29" s="429"/>
      <c r="K29" s="496">
        <f>B24</f>
        <v>0</v>
      </c>
      <c r="L29" s="497"/>
      <c r="M29" s="428" t="s">
        <v>263</v>
      </c>
      <c r="N29" s="429"/>
      <c r="O29" s="430"/>
      <c r="P29" s="496">
        <f>E24</f>
        <v>0</v>
      </c>
      <c r="Q29" s="497"/>
      <c r="R29" s="428" t="s">
        <v>21</v>
      </c>
      <c r="S29" s="429"/>
      <c r="T29" s="409">
        <f>F29</f>
        <v>1.2</v>
      </c>
      <c r="U29" s="421"/>
      <c r="V29" s="128" t="s">
        <v>35</v>
      </c>
      <c r="W29" s="498">
        <f>K29</f>
        <v>0</v>
      </c>
      <c r="X29" s="498"/>
      <c r="Y29" s="129" t="s">
        <v>35</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1.2</v>
      </c>
      <c r="G30" s="497"/>
      <c r="H30" s="428" t="s">
        <v>58</v>
      </c>
      <c r="I30" s="429"/>
      <c r="J30" s="429"/>
      <c r="K30" s="496">
        <f>B27</f>
        <v>0</v>
      </c>
      <c r="L30" s="497"/>
      <c r="M30" s="428" t="s">
        <v>263</v>
      </c>
      <c r="N30" s="429"/>
      <c r="O30" s="430"/>
      <c r="P30" s="496">
        <f>E27</f>
        <v>0</v>
      </c>
      <c r="Q30" s="497"/>
      <c r="R30" s="428" t="s">
        <v>21</v>
      </c>
      <c r="S30" s="429"/>
      <c r="T30" s="409">
        <f>F30</f>
        <v>1.2</v>
      </c>
      <c r="U30" s="421"/>
      <c r="V30" s="128" t="s">
        <v>35</v>
      </c>
      <c r="W30" s="498">
        <f>K30</f>
        <v>0</v>
      </c>
      <c r="X30" s="498"/>
      <c r="Y30" s="129" t="s">
        <v>35</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54" t="s">
        <v>349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5" customHeight="1" x14ac:dyDescent="0.15">
      <c r="A37" s="392"/>
      <c r="B37" s="209"/>
      <c r="C37" s="365" t="s">
        <v>354</v>
      </c>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sheetData>
  <sheetProtection selectLockedCells="1"/>
  <mergeCells count="152">
    <mergeCell ref="W1:Y1"/>
    <mergeCell ref="Z1:AC1"/>
    <mergeCell ref="A4:B4"/>
    <mergeCell ref="C4:M4"/>
    <mergeCell ref="N4:Q4"/>
    <mergeCell ref="R4:T4"/>
    <mergeCell ref="AA4:AB4"/>
    <mergeCell ref="AA7:AB7"/>
    <mergeCell ref="A8:L8"/>
    <mergeCell ref="M8:P8"/>
    <mergeCell ref="Q8:U8"/>
    <mergeCell ref="V8:Z8"/>
    <mergeCell ref="AA8:AB8"/>
    <mergeCell ref="A5:B5"/>
    <mergeCell ref="C5:M5"/>
    <mergeCell ref="N5:O5"/>
    <mergeCell ref="P5:U5"/>
    <mergeCell ref="V5:Y5"/>
    <mergeCell ref="Z5:AB5"/>
    <mergeCell ref="A9:L9"/>
    <mergeCell ref="M9:P9"/>
    <mergeCell ref="Q9:U9"/>
    <mergeCell ref="V9:Z9"/>
    <mergeCell ref="A10:L10"/>
    <mergeCell ref="M10:P10"/>
    <mergeCell ref="Q10:U10"/>
    <mergeCell ref="V10:Z10"/>
    <mergeCell ref="A7:L7"/>
    <mergeCell ref="M7:P7"/>
    <mergeCell ref="Q7:U7"/>
    <mergeCell ref="V7:Z7"/>
    <mergeCell ref="S13:V13"/>
    <mergeCell ref="W13:Z13"/>
    <mergeCell ref="N14:R15"/>
    <mergeCell ref="S14:V15"/>
    <mergeCell ref="W14:Z14"/>
    <mergeCell ref="AA14:AC15"/>
    <mergeCell ref="W15:Z15"/>
    <mergeCell ref="AA10:AB10"/>
    <mergeCell ref="A12:A15"/>
    <mergeCell ref="B12:D12"/>
    <mergeCell ref="E12:G12"/>
    <mergeCell ref="H12:M15"/>
    <mergeCell ref="N12:R13"/>
    <mergeCell ref="S12:Z12"/>
    <mergeCell ref="AA12:AC13"/>
    <mergeCell ref="B13:D15"/>
    <mergeCell ref="E13:G15"/>
    <mergeCell ref="A19:A21"/>
    <mergeCell ref="B19:D19"/>
    <mergeCell ref="E19:G19"/>
    <mergeCell ref="H19:M21"/>
    <mergeCell ref="N19:R20"/>
    <mergeCell ref="S19:V20"/>
    <mergeCell ref="W16:Z16"/>
    <mergeCell ref="AA16:AC17"/>
    <mergeCell ref="B17:G17"/>
    <mergeCell ref="W17:Z17"/>
    <mergeCell ref="B18:D18"/>
    <mergeCell ref="E18:G18"/>
    <mergeCell ref="N18:R18"/>
    <mergeCell ref="S18:V18"/>
    <mergeCell ref="W18:Y18"/>
    <mergeCell ref="AA18:AC18"/>
    <mergeCell ref="A16:A18"/>
    <mergeCell ref="B16:D16"/>
    <mergeCell ref="E16:G16"/>
    <mergeCell ref="H16:M18"/>
    <mergeCell ref="N16:R17"/>
    <mergeCell ref="S16:V17"/>
    <mergeCell ref="W19:Z19"/>
    <mergeCell ref="AA19:AC20"/>
    <mergeCell ref="B20:G20"/>
    <mergeCell ref="W20:Z20"/>
    <mergeCell ref="B21:D21"/>
    <mergeCell ref="E21:G21"/>
    <mergeCell ref="N21:R21"/>
    <mergeCell ref="S21:V21"/>
    <mergeCell ref="W21:Y21"/>
    <mergeCell ref="AA21:AC21"/>
    <mergeCell ref="A25:A27"/>
    <mergeCell ref="B25:D25"/>
    <mergeCell ref="E25:G25"/>
    <mergeCell ref="H25:M27"/>
    <mergeCell ref="N25:R26"/>
    <mergeCell ref="S25:V26"/>
    <mergeCell ref="W22:Z22"/>
    <mergeCell ref="AA22:AC23"/>
    <mergeCell ref="B23:G23"/>
    <mergeCell ref="W23:Z23"/>
    <mergeCell ref="B24:D24"/>
    <mergeCell ref="E24:G24"/>
    <mergeCell ref="N24:R24"/>
    <mergeCell ref="S24:V24"/>
    <mergeCell ref="W24:Y24"/>
    <mergeCell ref="AA24:AC24"/>
    <mergeCell ref="A22:A24"/>
    <mergeCell ref="B22:D22"/>
    <mergeCell ref="E22:G22"/>
    <mergeCell ref="H22:M24"/>
    <mergeCell ref="N22:R23"/>
    <mergeCell ref="S22:V23"/>
    <mergeCell ref="W25:Z25"/>
    <mergeCell ref="AA25:AC26"/>
    <mergeCell ref="B26:G26"/>
    <mergeCell ref="W26:Z26"/>
    <mergeCell ref="B27:D27"/>
    <mergeCell ref="E27:G27"/>
    <mergeCell ref="N27:R27"/>
    <mergeCell ref="S27:V27"/>
    <mergeCell ref="W27:Y27"/>
    <mergeCell ref="AA27:AC27"/>
    <mergeCell ref="P28:Q28"/>
    <mergeCell ref="R28:S28"/>
    <mergeCell ref="T28:U28"/>
    <mergeCell ref="W28:X28"/>
    <mergeCell ref="Z28:AA28"/>
    <mergeCell ref="M30:O30"/>
    <mergeCell ref="C29:E29"/>
    <mergeCell ref="F29:G29"/>
    <mergeCell ref="H29:J29"/>
    <mergeCell ref="K29:L29"/>
    <mergeCell ref="M29:O29"/>
    <mergeCell ref="C28:E28"/>
    <mergeCell ref="F28:G28"/>
    <mergeCell ref="H28:J28"/>
    <mergeCell ref="K28:L28"/>
    <mergeCell ref="M28:O28"/>
    <mergeCell ref="AB31:AC31"/>
    <mergeCell ref="A32:A37"/>
    <mergeCell ref="C32:AC32"/>
    <mergeCell ref="C33:AC33"/>
    <mergeCell ref="C34:AC34"/>
    <mergeCell ref="C35:AC35"/>
    <mergeCell ref="C36:AC36"/>
    <mergeCell ref="C37:AC37"/>
    <mergeCell ref="P30:Q30"/>
    <mergeCell ref="R30:S30"/>
    <mergeCell ref="T30:U30"/>
    <mergeCell ref="W30:X30"/>
    <mergeCell ref="Z30:AA30"/>
    <mergeCell ref="B31:AA31"/>
    <mergeCell ref="A28:A31"/>
    <mergeCell ref="P29:Q29"/>
    <mergeCell ref="R29:S29"/>
    <mergeCell ref="T29:U29"/>
    <mergeCell ref="W29:X29"/>
    <mergeCell ref="Z29:AA29"/>
    <mergeCell ref="C30:E30"/>
    <mergeCell ref="F30:G30"/>
    <mergeCell ref="H30:J30"/>
    <mergeCell ref="K30:L30"/>
  </mergeCells>
  <phoneticPr fontId="3"/>
  <dataValidations count="5">
    <dataValidation type="list" allowBlank="1" showInputMessage="1" showErrorMessage="1" sqref="AA18:AC18 AA27:AC27 AA24:AC24 AA21:AC21">
      <formula1>$AM$23:$AM$26</formula1>
    </dataValidation>
    <dataValidation type="list" allowBlank="1" showInputMessage="1" showErrorMessage="1" sqref="S18:V18 S27:V27 S24:V24 S21:V21">
      <formula1>$AK$23:$AK$26</formula1>
    </dataValidation>
    <dataValidation type="list" allowBlank="1" showInputMessage="1" showErrorMessage="1" sqref="B16:D16 B19:D19 B22:D22 B25:D25">
      <formula1>$AI$17:$AI$21</formula1>
    </dataValidation>
    <dataValidation type="list" allowBlank="1" showInputMessage="1" showErrorMessage="1" sqref="N18:R18 N27:R27 N24:R24 N21:R21">
      <formula1>$AI$23:$AI$26</formula1>
    </dataValidation>
    <dataValidation type="list" allowBlank="1" showInputMessage="1" showErrorMessage="1" sqref="E22:G22 E19:G19 E16:G16 E25:G25">
      <formula1>$AL$17:$AL$20</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view="pageBreakPreview" topLeftCell="A16" zoomScale="130" zoomScaleNormal="115" zoomScaleSheetLayoutView="13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386</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27</v>
      </c>
      <c r="AA4" s="561"/>
      <c r="AB4" s="561"/>
      <c r="AC4" s="219" t="s">
        <v>63</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26</v>
      </c>
      <c r="O5" s="555"/>
      <c r="P5" s="552"/>
      <c r="Q5" s="553"/>
      <c r="R5" s="553"/>
      <c r="S5" s="553"/>
      <c r="T5" s="553"/>
      <c r="U5" s="556"/>
      <c r="V5" s="557" t="s">
        <v>28</v>
      </c>
      <c r="W5" s="558"/>
      <c r="X5" s="558"/>
      <c r="Y5" s="559"/>
      <c r="Z5" s="560"/>
      <c r="AA5" s="561"/>
      <c r="AB5" s="561"/>
      <c r="AC5" s="220" t="s">
        <v>29</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571" t="s">
        <v>358</v>
      </c>
      <c r="B7" s="572"/>
      <c r="C7" s="572"/>
      <c r="D7" s="572"/>
      <c r="E7" s="572"/>
      <c r="F7" s="572"/>
      <c r="G7" s="572"/>
      <c r="H7" s="572"/>
      <c r="I7" s="572"/>
      <c r="J7" s="572"/>
      <c r="K7" s="572"/>
      <c r="L7" s="572"/>
      <c r="M7" s="539" t="s">
        <v>64</v>
      </c>
      <c r="N7" s="539"/>
      <c r="O7" s="539"/>
      <c r="P7" s="539"/>
      <c r="Q7" s="536"/>
      <c r="R7" s="536"/>
      <c r="S7" s="536"/>
      <c r="T7" s="536"/>
      <c r="U7" s="536"/>
      <c r="V7" s="539" t="s">
        <v>31</v>
      </c>
      <c r="W7" s="539"/>
      <c r="X7" s="539"/>
      <c r="Y7" s="539"/>
      <c r="Z7" s="539"/>
      <c r="AA7" s="568"/>
      <c r="AB7" s="568"/>
      <c r="AC7" s="223" t="s">
        <v>29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29</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10</v>
      </c>
      <c r="B12" s="589" t="s">
        <v>82</v>
      </c>
      <c r="C12" s="589"/>
      <c r="D12" s="589"/>
      <c r="E12" s="589" t="s">
        <v>112</v>
      </c>
      <c r="F12" s="589"/>
      <c r="G12" s="589"/>
      <c r="H12" s="499" t="s">
        <v>5</v>
      </c>
      <c r="I12" s="500"/>
      <c r="J12" s="500"/>
      <c r="K12" s="500"/>
      <c r="L12" s="500"/>
      <c r="M12" s="501"/>
      <c r="N12" s="499" t="s">
        <v>47</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48</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254</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c r="AI15" s="124"/>
      <c r="AJ15" s="124"/>
    </row>
    <row r="16" spans="1:51" s="110" customFormat="1" ht="24.95" customHeight="1" x14ac:dyDescent="0.15">
      <c r="A16" s="396" t="s">
        <v>11</v>
      </c>
      <c r="B16" s="619" t="s">
        <v>13</v>
      </c>
      <c r="C16" s="620"/>
      <c r="D16" s="621"/>
      <c r="E16" s="601" t="s">
        <v>93</v>
      </c>
      <c r="F16" s="602"/>
      <c r="G16" s="603"/>
      <c r="H16" s="608" t="s">
        <v>116</v>
      </c>
      <c r="I16" s="609"/>
      <c r="J16" s="609"/>
      <c r="K16" s="609"/>
      <c r="L16" s="609"/>
      <c r="M16" s="610"/>
      <c r="N16" s="279" t="s">
        <v>51</v>
      </c>
      <c r="O16" s="280"/>
      <c r="P16" s="280"/>
      <c r="Q16" s="280"/>
      <c r="R16" s="281"/>
      <c r="S16" s="279" t="s">
        <v>14</v>
      </c>
      <c r="T16" s="280"/>
      <c r="U16" s="280"/>
      <c r="V16" s="281"/>
      <c r="W16" s="486" t="s">
        <v>53</v>
      </c>
      <c r="X16" s="486"/>
      <c r="Y16" s="486"/>
      <c r="Z16" s="486"/>
      <c r="AA16" s="285" t="s">
        <v>87</v>
      </c>
      <c r="AB16" s="286"/>
      <c r="AC16" s="287"/>
      <c r="AD16" s="22"/>
      <c r="AE16" s="22"/>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58"/>
      <c r="AI17" s="235" t="s">
        <v>393</v>
      </c>
      <c r="AJ17" s="230">
        <v>1</v>
      </c>
      <c r="AL17" s="123" t="s">
        <v>65</v>
      </c>
      <c r="AM17" s="210">
        <v>1</v>
      </c>
    </row>
    <row r="18" spans="1:39" s="110" customFormat="1" ht="24.95" customHeight="1" thickBot="1" x14ac:dyDescent="0.2">
      <c r="A18" s="482"/>
      <c r="B18" s="607">
        <f>VLOOKUP(B16,$AI$17:$AJ$21,2,FALSE)</f>
        <v>0</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v>
      </c>
      <c r="AA18" s="457" t="s">
        <v>247</v>
      </c>
      <c r="AB18" s="458"/>
      <c r="AC18" s="459"/>
      <c r="AD18" s="22"/>
      <c r="AE18" s="22"/>
      <c r="AI18" s="235" t="s">
        <v>392</v>
      </c>
      <c r="AJ18" s="230">
        <v>0.8</v>
      </c>
      <c r="AL18" s="123" t="s">
        <v>258</v>
      </c>
      <c r="AM18" s="210">
        <v>1</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0.8</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58"/>
      <c r="AI20" s="235" t="s">
        <v>395</v>
      </c>
      <c r="AJ20" s="230">
        <v>0.6</v>
      </c>
      <c r="AK20" s="124"/>
      <c r="AL20" s="123" t="s">
        <v>54</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22"/>
      <c r="AF21" s="22"/>
      <c r="AI21" s="85" t="s">
        <v>54</v>
      </c>
      <c r="AJ21" s="105"/>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1.2</v>
      </c>
      <c r="G28" s="497"/>
      <c r="H28" s="428" t="s">
        <v>58</v>
      </c>
      <c r="I28" s="429"/>
      <c r="J28" s="429"/>
      <c r="K28" s="496">
        <f>B21</f>
        <v>0</v>
      </c>
      <c r="L28" s="497"/>
      <c r="M28" s="428" t="s">
        <v>263</v>
      </c>
      <c r="N28" s="429"/>
      <c r="O28" s="430"/>
      <c r="P28" s="496">
        <f>E21</f>
        <v>0</v>
      </c>
      <c r="Q28" s="497"/>
      <c r="R28" s="428" t="s">
        <v>21</v>
      </c>
      <c r="S28" s="429"/>
      <c r="T28" s="409">
        <f>F28</f>
        <v>1.2</v>
      </c>
      <c r="U28" s="421"/>
      <c r="V28" s="128" t="s">
        <v>35</v>
      </c>
      <c r="W28" s="498">
        <f>K28</f>
        <v>0</v>
      </c>
      <c r="X28" s="498"/>
      <c r="Y28" s="129" t="s">
        <v>35</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1.2</v>
      </c>
      <c r="G29" s="497"/>
      <c r="H29" s="428" t="s">
        <v>58</v>
      </c>
      <c r="I29" s="429"/>
      <c r="J29" s="429"/>
      <c r="K29" s="496">
        <f>B24</f>
        <v>0</v>
      </c>
      <c r="L29" s="497"/>
      <c r="M29" s="428" t="s">
        <v>263</v>
      </c>
      <c r="N29" s="429"/>
      <c r="O29" s="430"/>
      <c r="P29" s="496">
        <f>E24</f>
        <v>0</v>
      </c>
      <c r="Q29" s="497"/>
      <c r="R29" s="428" t="s">
        <v>21</v>
      </c>
      <c r="S29" s="429"/>
      <c r="T29" s="409">
        <f>F29</f>
        <v>1.2</v>
      </c>
      <c r="U29" s="421"/>
      <c r="V29" s="128" t="s">
        <v>35</v>
      </c>
      <c r="W29" s="498">
        <f>K29</f>
        <v>0</v>
      </c>
      <c r="X29" s="498"/>
      <c r="Y29" s="129" t="s">
        <v>35</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1.2</v>
      </c>
      <c r="G30" s="497"/>
      <c r="H30" s="428" t="s">
        <v>58</v>
      </c>
      <c r="I30" s="429"/>
      <c r="J30" s="429"/>
      <c r="K30" s="496">
        <f>B27</f>
        <v>0</v>
      </c>
      <c r="L30" s="497"/>
      <c r="M30" s="428" t="s">
        <v>263</v>
      </c>
      <c r="N30" s="429"/>
      <c r="O30" s="430"/>
      <c r="P30" s="496">
        <f>E27</f>
        <v>0</v>
      </c>
      <c r="Q30" s="497"/>
      <c r="R30" s="428" t="s">
        <v>21</v>
      </c>
      <c r="S30" s="429"/>
      <c r="T30" s="409">
        <f>F30</f>
        <v>1.2</v>
      </c>
      <c r="U30" s="421"/>
      <c r="V30" s="128" t="s">
        <v>35</v>
      </c>
      <c r="W30" s="498">
        <f>K30</f>
        <v>0</v>
      </c>
      <c r="X30" s="498"/>
      <c r="Y30" s="129" t="s">
        <v>35</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54" t="s">
        <v>349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5" customHeight="1" x14ac:dyDescent="0.15">
      <c r="A37" s="392"/>
      <c r="B37" s="209"/>
      <c r="C37" s="365" t="s">
        <v>354</v>
      </c>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sheetData>
  <sheetProtection selectLockedCells="1"/>
  <mergeCells count="152">
    <mergeCell ref="W1:Y1"/>
    <mergeCell ref="Z1:AC1"/>
    <mergeCell ref="A4:B4"/>
    <mergeCell ref="C4:M4"/>
    <mergeCell ref="N4:Q4"/>
    <mergeCell ref="R4:T4"/>
    <mergeCell ref="AA4:AB4"/>
    <mergeCell ref="AA7:AB7"/>
    <mergeCell ref="A8:L8"/>
    <mergeCell ref="M8:P8"/>
    <mergeCell ref="Q8:U8"/>
    <mergeCell ref="V8:Z8"/>
    <mergeCell ref="AA8:AB8"/>
    <mergeCell ref="A5:B5"/>
    <mergeCell ref="C5:M5"/>
    <mergeCell ref="N5:O5"/>
    <mergeCell ref="P5:U5"/>
    <mergeCell ref="V5:Y5"/>
    <mergeCell ref="Z5:AB5"/>
    <mergeCell ref="A9:L9"/>
    <mergeCell ref="M9:P9"/>
    <mergeCell ref="Q9:U9"/>
    <mergeCell ref="V9:Z9"/>
    <mergeCell ref="A10:L10"/>
    <mergeCell ref="M10:P10"/>
    <mergeCell ref="Q10:U10"/>
    <mergeCell ref="V10:Z10"/>
    <mergeCell ref="A7:L7"/>
    <mergeCell ref="M7:P7"/>
    <mergeCell ref="Q7:U7"/>
    <mergeCell ref="V7:Z7"/>
    <mergeCell ref="S13:V13"/>
    <mergeCell ref="W13:Z13"/>
    <mergeCell ref="N14:R15"/>
    <mergeCell ref="S14:V15"/>
    <mergeCell ref="W14:Z14"/>
    <mergeCell ref="AA14:AC15"/>
    <mergeCell ref="W15:Z15"/>
    <mergeCell ref="AA10:AB10"/>
    <mergeCell ref="A12:A15"/>
    <mergeCell ref="B12:D12"/>
    <mergeCell ref="E12:G12"/>
    <mergeCell ref="H12:M15"/>
    <mergeCell ref="N12:R13"/>
    <mergeCell ref="S12:Z12"/>
    <mergeCell ref="AA12:AC13"/>
    <mergeCell ref="B13:D15"/>
    <mergeCell ref="E13:G15"/>
    <mergeCell ref="A19:A21"/>
    <mergeCell ref="B19:D19"/>
    <mergeCell ref="E19:G19"/>
    <mergeCell ref="H19:M21"/>
    <mergeCell ref="N19:R20"/>
    <mergeCell ref="S19:V20"/>
    <mergeCell ref="W16:Z16"/>
    <mergeCell ref="AA16:AC17"/>
    <mergeCell ref="B17:G17"/>
    <mergeCell ref="W17:Z17"/>
    <mergeCell ref="B18:D18"/>
    <mergeCell ref="E18:G18"/>
    <mergeCell ref="N18:R18"/>
    <mergeCell ref="S18:V18"/>
    <mergeCell ref="W18:Y18"/>
    <mergeCell ref="AA18:AC18"/>
    <mergeCell ref="A16:A18"/>
    <mergeCell ref="B16:D16"/>
    <mergeCell ref="E16:G16"/>
    <mergeCell ref="H16:M18"/>
    <mergeCell ref="N16:R17"/>
    <mergeCell ref="S16:V17"/>
    <mergeCell ref="W19:Z19"/>
    <mergeCell ref="AA19:AC20"/>
    <mergeCell ref="B20:G20"/>
    <mergeCell ref="W20:Z20"/>
    <mergeCell ref="B21:D21"/>
    <mergeCell ref="E21:G21"/>
    <mergeCell ref="N21:R21"/>
    <mergeCell ref="S21:V21"/>
    <mergeCell ref="W21:Y21"/>
    <mergeCell ref="AA21:AC21"/>
    <mergeCell ref="A25:A27"/>
    <mergeCell ref="B25:D25"/>
    <mergeCell ref="E25:G25"/>
    <mergeCell ref="H25:M27"/>
    <mergeCell ref="N25:R26"/>
    <mergeCell ref="S25:V26"/>
    <mergeCell ref="W22:Z22"/>
    <mergeCell ref="AA22:AC23"/>
    <mergeCell ref="B23:G23"/>
    <mergeCell ref="W23:Z23"/>
    <mergeCell ref="B24:D24"/>
    <mergeCell ref="E24:G24"/>
    <mergeCell ref="N24:R24"/>
    <mergeCell ref="S24:V24"/>
    <mergeCell ref="W24:Y24"/>
    <mergeCell ref="AA24:AC24"/>
    <mergeCell ref="A22:A24"/>
    <mergeCell ref="B22:D22"/>
    <mergeCell ref="E22:G22"/>
    <mergeCell ref="H22:M24"/>
    <mergeCell ref="N22:R23"/>
    <mergeCell ref="S22:V23"/>
    <mergeCell ref="W25:Z25"/>
    <mergeCell ref="AA25:AC26"/>
    <mergeCell ref="B26:G26"/>
    <mergeCell ref="W26:Z26"/>
    <mergeCell ref="B27:D27"/>
    <mergeCell ref="E27:G27"/>
    <mergeCell ref="N27:R27"/>
    <mergeCell ref="S27:V27"/>
    <mergeCell ref="W27:Y27"/>
    <mergeCell ref="AA27:AC27"/>
    <mergeCell ref="P28:Q28"/>
    <mergeCell ref="R28:S28"/>
    <mergeCell ref="T28:U28"/>
    <mergeCell ref="W28:X28"/>
    <mergeCell ref="Z28:AA28"/>
    <mergeCell ref="M30:O30"/>
    <mergeCell ref="C29:E29"/>
    <mergeCell ref="F29:G29"/>
    <mergeCell ref="H29:J29"/>
    <mergeCell ref="K29:L29"/>
    <mergeCell ref="M29:O29"/>
    <mergeCell ref="C28:E28"/>
    <mergeCell ref="F28:G28"/>
    <mergeCell ref="H28:J28"/>
    <mergeCell ref="K28:L28"/>
    <mergeCell ref="M28:O28"/>
    <mergeCell ref="AB31:AC31"/>
    <mergeCell ref="A32:A37"/>
    <mergeCell ref="C32:AC32"/>
    <mergeCell ref="C33:AC33"/>
    <mergeCell ref="C34:AC34"/>
    <mergeCell ref="C35:AC35"/>
    <mergeCell ref="C36:AC36"/>
    <mergeCell ref="C37:AC37"/>
    <mergeCell ref="P30:Q30"/>
    <mergeCell ref="R30:S30"/>
    <mergeCell ref="T30:U30"/>
    <mergeCell ref="W30:X30"/>
    <mergeCell ref="Z30:AA30"/>
    <mergeCell ref="B31:AA31"/>
    <mergeCell ref="A28:A31"/>
    <mergeCell ref="P29:Q29"/>
    <mergeCell ref="R29:S29"/>
    <mergeCell ref="T29:U29"/>
    <mergeCell ref="W29:X29"/>
    <mergeCell ref="Z29:AA29"/>
    <mergeCell ref="C30:E30"/>
    <mergeCell ref="F30:G30"/>
    <mergeCell ref="H30:J30"/>
    <mergeCell ref="K30:L30"/>
  </mergeCells>
  <phoneticPr fontId="3"/>
  <dataValidations count="5">
    <dataValidation type="list" allowBlank="1" showInputMessage="1" showErrorMessage="1" sqref="E22:G22 E19:G19 E16:G16 E25:G25">
      <formula1>$AL$17:$AL$20</formula1>
    </dataValidation>
    <dataValidation type="list" allowBlank="1" showInputMessage="1" showErrorMessage="1" sqref="N18:R18 N27:R27 N24:R24 N21:R21">
      <formula1>$AI$23:$AI$26</formula1>
    </dataValidation>
    <dataValidation type="list" allowBlank="1" showInputMessage="1" showErrorMessage="1" sqref="B16:D16 B19:D19 B22:D22 B25:D25">
      <formula1>$AI$17:$AI$21</formula1>
    </dataValidation>
    <dataValidation type="list" allowBlank="1" showInputMessage="1" showErrorMessage="1" sqref="S18:V18 S27:V27 S24:V24 S21:V21">
      <formula1>$AK$23:$AK$26</formula1>
    </dataValidation>
    <dataValidation type="list" allowBlank="1" showInputMessage="1" showErrorMessage="1" sqref="AA18:AC18 AA27:AC27 AA24:AC24 AA21:AC21">
      <formula1>$AM$23:$AM$26</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view="pageBreakPreview" topLeftCell="A13" zoomScale="130" zoomScaleNormal="115" zoomScaleSheetLayoutView="130" workbookViewId="0"/>
  </sheetViews>
  <sheetFormatPr defaultColWidth="13" defaultRowHeight="20.100000000000001" customHeight="1" x14ac:dyDescent="0.15"/>
  <cols>
    <col min="1" max="15" width="3.125" style="14" customWidth="1"/>
    <col min="16" max="16" width="3" style="14" customWidth="1"/>
    <col min="17" max="28" width="3.125" style="14" customWidth="1"/>
    <col min="29" max="29" width="4.625" style="14" customWidth="1"/>
    <col min="30" max="33" width="2.125" style="14" customWidth="1"/>
    <col min="34" max="34" width="5.75" style="14" customWidth="1"/>
    <col min="35" max="35" width="12.25" style="14" bestFit="1" customWidth="1"/>
    <col min="36" max="37" width="5.625" style="14" customWidth="1"/>
    <col min="38" max="38" width="9" style="14" bestFit="1" customWidth="1"/>
    <col min="39" max="44" width="5.625" style="14" customWidth="1"/>
    <col min="45" max="52" width="13" style="14" customWidth="1"/>
    <col min="53" max="16384" width="13" style="14"/>
  </cols>
  <sheetData>
    <row r="1" spans="1:51" ht="20.100000000000001" customHeight="1" x14ac:dyDescent="0.15">
      <c r="A1" s="22" t="s">
        <v>261</v>
      </c>
      <c r="W1" s="579" t="s">
        <v>32</v>
      </c>
      <c r="X1" s="579"/>
      <c r="Y1" s="579"/>
      <c r="Z1" s="579"/>
      <c r="AA1" s="579"/>
      <c r="AB1" s="579"/>
      <c r="AC1" s="579"/>
    </row>
    <row r="2" spans="1:51" ht="20.100000000000001" customHeight="1" x14ac:dyDescent="0.15">
      <c r="A2" s="22"/>
    </row>
    <row r="3" spans="1:51" ht="20.100000000000001" customHeight="1" x14ac:dyDescent="0.15">
      <c r="A3" s="119" t="s">
        <v>387</v>
      </c>
      <c r="B3" s="109"/>
      <c r="C3" s="109"/>
      <c r="D3" s="109"/>
      <c r="E3" s="109"/>
      <c r="F3" s="109"/>
      <c r="G3" s="109"/>
      <c r="H3" s="109"/>
      <c r="I3" s="109"/>
      <c r="J3" s="109"/>
      <c r="K3" s="109"/>
      <c r="L3" s="109"/>
      <c r="M3" s="215"/>
      <c r="N3" s="215"/>
      <c r="O3" s="215"/>
      <c r="P3" s="215"/>
      <c r="Q3" s="215"/>
      <c r="R3" s="215"/>
      <c r="S3" s="215"/>
      <c r="T3" s="215"/>
      <c r="U3" s="215"/>
      <c r="V3" s="215"/>
      <c r="W3" s="215"/>
      <c r="X3" s="215"/>
      <c r="Y3" s="216"/>
      <c r="Z3" s="216"/>
      <c r="AA3" s="216"/>
      <c r="AB3" s="216"/>
      <c r="AC3" s="216"/>
      <c r="AD3" s="109"/>
      <c r="AE3" s="109"/>
    </row>
    <row r="4" spans="1:51" s="110" customFormat="1" ht="20.100000000000001" customHeight="1" x14ac:dyDescent="0.15">
      <c r="A4" s="580" t="s">
        <v>1</v>
      </c>
      <c r="B4" s="581"/>
      <c r="C4" s="553" t="s">
        <v>72</v>
      </c>
      <c r="D4" s="553"/>
      <c r="E4" s="553"/>
      <c r="F4" s="553"/>
      <c r="G4" s="553"/>
      <c r="H4" s="553"/>
      <c r="I4" s="553"/>
      <c r="J4" s="553"/>
      <c r="K4" s="553"/>
      <c r="L4" s="553"/>
      <c r="M4" s="553"/>
      <c r="N4" s="554" t="s">
        <v>73</v>
      </c>
      <c r="O4" s="582"/>
      <c r="P4" s="582"/>
      <c r="Q4" s="555"/>
      <c r="R4" s="583"/>
      <c r="S4" s="584"/>
      <c r="T4" s="584"/>
      <c r="U4" s="188" t="s">
        <v>353</v>
      </c>
      <c r="V4" s="217"/>
      <c r="W4" s="188" t="s">
        <v>352</v>
      </c>
      <c r="X4" s="217"/>
      <c r="Y4" s="188" t="s">
        <v>351</v>
      </c>
      <c r="Z4" s="218" t="s">
        <v>27</v>
      </c>
      <c r="AA4" s="561"/>
      <c r="AB4" s="561"/>
      <c r="AC4" s="219" t="s">
        <v>63</v>
      </c>
      <c r="AD4" s="14"/>
      <c r="AE4" s="14"/>
      <c r="AF4" s="14"/>
    </row>
    <row r="5" spans="1:51" s="110" customFormat="1" ht="20.100000000000001" customHeight="1" x14ac:dyDescent="0.15">
      <c r="A5" s="580" t="s">
        <v>25</v>
      </c>
      <c r="B5" s="581"/>
      <c r="C5" s="552"/>
      <c r="D5" s="553"/>
      <c r="E5" s="553"/>
      <c r="F5" s="553"/>
      <c r="G5" s="553"/>
      <c r="H5" s="553"/>
      <c r="I5" s="553"/>
      <c r="J5" s="553"/>
      <c r="K5" s="553"/>
      <c r="L5" s="553"/>
      <c r="M5" s="553"/>
      <c r="N5" s="554" t="s">
        <v>26</v>
      </c>
      <c r="O5" s="555"/>
      <c r="P5" s="552"/>
      <c r="Q5" s="553"/>
      <c r="R5" s="553"/>
      <c r="S5" s="553"/>
      <c r="T5" s="553"/>
      <c r="U5" s="556"/>
      <c r="V5" s="557" t="s">
        <v>28</v>
      </c>
      <c r="W5" s="558"/>
      <c r="X5" s="558"/>
      <c r="Y5" s="559"/>
      <c r="Z5" s="560"/>
      <c r="AA5" s="561"/>
      <c r="AB5" s="561"/>
      <c r="AC5" s="220" t="s">
        <v>29</v>
      </c>
      <c r="AD5" s="14"/>
      <c r="AE5" s="14"/>
      <c r="AF5" s="14"/>
    </row>
    <row r="6" spans="1:51" s="110" customFormat="1" ht="20.100000000000001" customHeight="1" x14ac:dyDescent="0.15">
      <c r="A6" s="221" t="s">
        <v>90</v>
      </c>
      <c r="B6" s="120"/>
      <c r="C6" s="111"/>
      <c r="D6" s="111"/>
      <c r="E6" s="111"/>
      <c r="F6" s="111"/>
      <c r="G6" s="111"/>
      <c r="H6" s="111"/>
      <c r="I6" s="111"/>
      <c r="J6" s="111"/>
      <c r="K6" s="111"/>
      <c r="L6" s="111"/>
      <c r="M6" s="111"/>
      <c r="N6" s="111"/>
      <c r="O6" s="111"/>
      <c r="P6" s="111"/>
      <c r="Q6" s="111"/>
      <c r="R6" s="111"/>
      <c r="S6" s="111"/>
      <c r="T6" s="111"/>
      <c r="U6" s="111"/>
      <c r="V6" s="111"/>
      <c r="W6" s="111"/>
      <c r="X6" s="111"/>
      <c r="Y6" s="111"/>
      <c r="Z6" s="111"/>
      <c r="AA6" s="112"/>
      <c r="AB6" s="112"/>
      <c r="AC6" s="222"/>
      <c r="AD6" s="14"/>
      <c r="AE6" s="14"/>
      <c r="AF6" s="14"/>
    </row>
    <row r="7" spans="1:51" s="110" customFormat="1" ht="20.100000000000001" customHeight="1" x14ac:dyDescent="0.15">
      <c r="A7" s="622" t="s">
        <v>359</v>
      </c>
      <c r="B7" s="623"/>
      <c r="C7" s="623"/>
      <c r="D7" s="623"/>
      <c r="E7" s="623"/>
      <c r="F7" s="623"/>
      <c r="G7" s="623"/>
      <c r="H7" s="623"/>
      <c r="I7" s="623"/>
      <c r="J7" s="623"/>
      <c r="K7" s="623"/>
      <c r="L7" s="623"/>
      <c r="M7" s="539" t="s">
        <v>64</v>
      </c>
      <c r="N7" s="539"/>
      <c r="O7" s="539"/>
      <c r="P7" s="539"/>
      <c r="Q7" s="536"/>
      <c r="R7" s="536"/>
      <c r="S7" s="536"/>
      <c r="T7" s="536"/>
      <c r="U7" s="536"/>
      <c r="V7" s="539" t="s">
        <v>31</v>
      </c>
      <c r="W7" s="539"/>
      <c r="X7" s="539"/>
      <c r="Y7" s="539"/>
      <c r="Z7" s="539"/>
      <c r="AA7" s="568"/>
      <c r="AB7" s="568"/>
      <c r="AC7" s="223" t="s">
        <v>29</v>
      </c>
      <c r="AD7" s="14"/>
      <c r="AE7" s="14"/>
      <c r="AF7" s="14"/>
      <c r="AR7" s="113"/>
      <c r="AS7" s="113"/>
      <c r="AT7" s="113"/>
      <c r="AU7" s="113"/>
      <c r="AV7" s="113"/>
      <c r="AW7" s="113"/>
      <c r="AX7" s="113"/>
      <c r="AY7" s="113"/>
    </row>
    <row r="8" spans="1:51" s="110" customFormat="1" ht="20.100000000000001" customHeight="1" x14ac:dyDescent="0.15">
      <c r="A8" s="573"/>
      <c r="B8" s="574"/>
      <c r="C8" s="574"/>
      <c r="D8" s="574"/>
      <c r="E8" s="574"/>
      <c r="F8" s="574"/>
      <c r="G8" s="574"/>
      <c r="H8" s="574"/>
      <c r="I8" s="574"/>
      <c r="J8" s="574"/>
      <c r="K8" s="574"/>
      <c r="L8" s="574"/>
      <c r="M8" s="577" t="s">
        <v>64</v>
      </c>
      <c r="N8" s="577"/>
      <c r="O8" s="577"/>
      <c r="P8" s="577"/>
      <c r="Q8" s="537"/>
      <c r="R8" s="537"/>
      <c r="S8" s="537"/>
      <c r="T8" s="537"/>
      <c r="U8" s="537"/>
      <c r="V8" s="577" t="s">
        <v>31</v>
      </c>
      <c r="W8" s="577"/>
      <c r="X8" s="577"/>
      <c r="Y8" s="577"/>
      <c r="Z8" s="577"/>
      <c r="AA8" s="570"/>
      <c r="AB8" s="570"/>
      <c r="AC8" s="224" t="s">
        <v>29</v>
      </c>
      <c r="AD8" s="14"/>
      <c r="AE8" s="14"/>
      <c r="AF8" s="14"/>
      <c r="AR8" s="113"/>
      <c r="AS8" s="113"/>
      <c r="AT8" s="113"/>
      <c r="AU8" s="113"/>
      <c r="AV8" s="113"/>
      <c r="AW8" s="113"/>
      <c r="AX8" s="113"/>
      <c r="AY8" s="113"/>
    </row>
    <row r="9" spans="1:51" s="110" customFormat="1" ht="20.100000000000001" customHeight="1" x14ac:dyDescent="0.15">
      <c r="A9" s="573"/>
      <c r="B9" s="574"/>
      <c r="C9" s="574"/>
      <c r="D9" s="574"/>
      <c r="E9" s="574"/>
      <c r="F9" s="574"/>
      <c r="G9" s="574"/>
      <c r="H9" s="574"/>
      <c r="I9" s="574"/>
      <c r="J9" s="574"/>
      <c r="K9" s="574"/>
      <c r="L9" s="574"/>
      <c r="M9" s="577" t="s">
        <v>64</v>
      </c>
      <c r="N9" s="577"/>
      <c r="O9" s="577"/>
      <c r="P9" s="577"/>
      <c r="Q9" s="537"/>
      <c r="R9" s="537"/>
      <c r="S9" s="537"/>
      <c r="T9" s="537"/>
      <c r="U9" s="537"/>
      <c r="V9" s="577" t="s">
        <v>31</v>
      </c>
      <c r="W9" s="577"/>
      <c r="X9" s="577"/>
      <c r="Y9" s="577"/>
      <c r="Z9" s="577"/>
      <c r="AA9" s="114"/>
      <c r="AB9" s="114"/>
      <c r="AC9" s="224" t="s">
        <v>29</v>
      </c>
      <c r="AD9" s="14"/>
      <c r="AE9" s="14"/>
      <c r="AF9" s="14"/>
      <c r="AR9" s="113"/>
      <c r="AS9" s="113"/>
      <c r="AT9" s="113"/>
      <c r="AU9" s="113"/>
      <c r="AV9" s="113"/>
      <c r="AW9" s="113"/>
      <c r="AX9" s="113"/>
      <c r="AY9" s="113"/>
    </row>
    <row r="10" spans="1:51" s="110" customFormat="1" ht="20.100000000000001" customHeight="1" x14ac:dyDescent="0.15">
      <c r="A10" s="575"/>
      <c r="B10" s="576"/>
      <c r="C10" s="576"/>
      <c r="D10" s="576"/>
      <c r="E10" s="576"/>
      <c r="F10" s="576"/>
      <c r="G10" s="576"/>
      <c r="H10" s="576"/>
      <c r="I10" s="576"/>
      <c r="J10" s="576"/>
      <c r="K10" s="576"/>
      <c r="L10" s="576"/>
      <c r="M10" s="578" t="s">
        <v>64</v>
      </c>
      <c r="N10" s="578"/>
      <c r="O10" s="578"/>
      <c r="P10" s="578"/>
      <c r="Q10" s="538"/>
      <c r="R10" s="538"/>
      <c r="S10" s="538"/>
      <c r="T10" s="538"/>
      <c r="U10" s="538"/>
      <c r="V10" s="578" t="s">
        <v>31</v>
      </c>
      <c r="W10" s="578"/>
      <c r="X10" s="578"/>
      <c r="Y10" s="578"/>
      <c r="Z10" s="578"/>
      <c r="AA10" s="569"/>
      <c r="AB10" s="569"/>
      <c r="AC10" s="225" t="s">
        <v>29</v>
      </c>
      <c r="AD10" s="14"/>
      <c r="AE10" s="14"/>
      <c r="AF10" s="14"/>
      <c r="AI10" s="116"/>
      <c r="AJ10" s="115"/>
      <c r="AK10" s="115"/>
      <c r="AL10" s="113"/>
      <c r="AM10" s="115"/>
      <c r="AN10" s="116"/>
      <c r="AO10" s="115"/>
      <c r="AP10" s="116"/>
      <c r="AQ10" s="117"/>
      <c r="AR10" s="116"/>
      <c r="AS10" s="116"/>
      <c r="AT10" s="116"/>
      <c r="AU10" s="116"/>
      <c r="AV10" s="116"/>
      <c r="AW10" s="116"/>
      <c r="AX10" s="116"/>
      <c r="AY10" s="116"/>
    </row>
    <row r="11" spans="1:51" s="110" customFormat="1" ht="20.100000000000001" customHeight="1" x14ac:dyDescent="0.15">
      <c r="A11" s="212" t="s">
        <v>119</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4"/>
      <c r="AD11" s="14"/>
      <c r="AE11" s="14"/>
      <c r="AF11" s="14"/>
      <c r="AI11" s="116"/>
      <c r="AJ11" s="115"/>
      <c r="AK11" s="115"/>
      <c r="AL11" s="116"/>
      <c r="AM11" s="115"/>
      <c r="AN11" s="113"/>
      <c r="AO11" s="115"/>
      <c r="AP11" s="116"/>
      <c r="AQ11" s="117"/>
      <c r="AR11" s="113"/>
      <c r="AS11" s="113"/>
      <c r="AT11" s="113"/>
      <c r="AU11" s="113"/>
      <c r="AV11" s="113"/>
    </row>
    <row r="12" spans="1:51" s="110" customFormat="1" ht="20.100000000000001" customHeight="1" x14ac:dyDescent="0.15">
      <c r="A12" s="585" t="s">
        <v>10</v>
      </c>
      <c r="B12" s="589" t="s">
        <v>82</v>
      </c>
      <c r="C12" s="589"/>
      <c r="D12" s="589"/>
      <c r="E12" s="589" t="s">
        <v>112</v>
      </c>
      <c r="F12" s="589"/>
      <c r="G12" s="589"/>
      <c r="H12" s="499" t="s">
        <v>5</v>
      </c>
      <c r="I12" s="500"/>
      <c r="J12" s="500"/>
      <c r="K12" s="500"/>
      <c r="L12" s="500"/>
      <c r="M12" s="501"/>
      <c r="N12" s="499" t="s">
        <v>47</v>
      </c>
      <c r="O12" s="500"/>
      <c r="P12" s="500"/>
      <c r="Q12" s="500"/>
      <c r="R12" s="501"/>
      <c r="S12" s="587" t="s">
        <v>270</v>
      </c>
      <c r="T12" s="587"/>
      <c r="U12" s="587"/>
      <c r="V12" s="587"/>
      <c r="W12" s="587"/>
      <c r="X12" s="587"/>
      <c r="Y12" s="587"/>
      <c r="Z12" s="587"/>
      <c r="AA12" s="505" t="s">
        <v>108</v>
      </c>
      <c r="AB12" s="506"/>
      <c r="AC12" s="507"/>
      <c r="AD12" s="14"/>
      <c r="AE12" s="14"/>
      <c r="AF12" s="14"/>
      <c r="AI12" s="116"/>
      <c r="AJ12" s="115"/>
      <c r="AK12" s="115"/>
      <c r="AL12" s="116"/>
      <c r="AM12" s="115"/>
      <c r="AN12" s="113"/>
      <c r="AO12" s="115"/>
      <c r="AP12" s="116"/>
      <c r="AQ12" s="118"/>
    </row>
    <row r="13" spans="1:51" s="110" customFormat="1" ht="20.100000000000001" customHeight="1" x14ac:dyDescent="0.15">
      <c r="A13" s="585"/>
      <c r="B13" s="590" t="s">
        <v>111</v>
      </c>
      <c r="C13" s="590"/>
      <c r="D13" s="590"/>
      <c r="E13" s="590" t="s">
        <v>260</v>
      </c>
      <c r="F13" s="590"/>
      <c r="G13" s="590"/>
      <c r="H13" s="499"/>
      <c r="I13" s="500"/>
      <c r="J13" s="500"/>
      <c r="K13" s="500"/>
      <c r="L13" s="500"/>
      <c r="M13" s="501"/>
      <c r="N13" s="502"/>
      <c r="O13" s="503"/>
      <c r="P13" s="503"/>
      <c r="Q13" s="503"/>
      <c r="R13" s="504"/>
      <c r="S13" s="598" t="s">
        <v>6</v>
      </c>
      <c r="T13" s="599"/>
      <c r="U13" s="599"/>
      <c r="V13" s="600"/>
      <c r="W13" s="588" t="s">
        <v>48</v>
      </c>
      <c r="X13" s="588"/>
      <c r="Y13" s="588"/>
      <c r="Z13" s="588"/>
      <c r="AA13" s="508"/>
      <c r="AB13" s="509"/>
      <c r="AC13" s="510"/>
      <c r="AD13" s="14"/>
      <c r="AE13" s="14"/>
      <c r="AF13" s="14"/>
      <c r="AI13" s="122"/>
      <c r="AJ13" s="115"/>
      <c r="AK13" s="115"/>
      <c r="AL13" s="116"/>
      <c r="AM13" s="115"/>
      <c r="AP13" s="116"/>
      <c r="AQ13" s="117"/>
    </row>
    <row r="14" spans="1:51" s="110" customFormat="1" ht="20.100000000000001" customHeight="1" x14ac:dyDescent="0.15">
      <c r="A14" s="585"/>
      <c r="B14" s="591"/>
      <c r="C14" s="591"/>
      <c r="D14" s="591"/>
      <c r="E14" s="591"/>
      <c r="F14" s="591"/>
      <c r="G14" s="591"/>
      <c r="H14" s="499"/>
      <c r="I14" s="500"/>
      <c r="J14" s="500"/>
      <c r="K14" s="500"/>
      <c r="L14" s="500"/>
      <c r="M14" s="501"/>
      <c r="N14" s="592" t="s">
        <v>268</v>
      </c>
      <c r="O14" s="593"/>
      <c r="P14" s="593"/>
      <c r="Q14" s="593"/>
      <c r="R14" s="594"/>
      <c r="S14" s="464" t="s">
        <v>253</v>
      </c>
      <c r="T14" s="465"/>
      <c r="U14" s="465"/>
      <c r="V14" s="466"/>
      <c r="W14" s="588" t="s">
        <v>49</v>
      </c>
      <c r="X14" s="588"/>
      <c r="Y14" s="588"/>
      <c r="Z14" s="588"/>
      <c r="AA14" s="505" t="s">
        <v>254</v>
      </c>
      <c r="AB14" s="540"/>
      <c r="AC14" s="541"/>
      <c r="AD14" s="19"/>
      <c r="AE14" s="19"/>
      <c r="AL14" s="116"/>
      <c r="AM14" s="115"/>
      <c r="AP14" s="116"/>
    </row>
    <row r="15" spans="1:51" s="110" customFormat="1" ht="20.100000000000001" customHeight="1" x14ac:dyDescent="0.15">
      <c r="A15" s="586"/>
      <c r="B15" s="587"/>
      <c r="C15" s="587"/>
      <c r="D15" s="587"/>
      <c r="E15" s="587"/>
      <c r="F15" s="587"/>
      <c r="G15" s="587"/>
      <c r="H15" s="502"/>
      <c r="I15" s="503"/>
      <c r="J15" s="503"/>
      <c r="K15" s="503"/>
      <c r="L15" s="503"/>
      <c r="M15" s="504"/>
      <c r="N15" s="595"/>
      <c r="O15" s="596"/>
      <c r="P15" s="596"/>
      <c r="Q15" s="596"/>
      <c r="R15" s="597"/>
      <c r="S15" s="467"/>
      <c r="T15" s="468"/>
      <c r="U15" s="468"/>
      <c r="V15" s="469"/>
      <c r="W15" s="588" t="s">
        <v>7</v>
      </c>
      <c r="X15" s="588"/>
      <c r="Y15" s="588"/>
      <c r="Z15" s="588"/>
      <c r="AA15" s="542"/>
      <c r="AB15" s="543"/>
      <c r="AC15" s="544"/>
      <c r="AD15" s="22"/>
      <c r="AE15" s="22"/>
    </row>
    <row r="16" spans="1:51" s="110" customFormat="1" ht="24.95" customHeight="1" x14ac:dyDescent="0.15">
      <c r="A16" s="396" t="s">
        <v>11</v>
      </c>
      <c r="B16" s="619" t="s">
        <v>393</v>
      </c>
      <c r="C16" s="620"/>
      <c r="D16" s="621"/>
      <c r="E16" s="601" t="s">
        <v>93</v>
      </c>
      <c r="F16" s="602"/>
      <c r="G16" s="603"/>
      <c r="H16" s="608" t="s">
        <v>116</v>
      </c>
      <c r="I16" s="609"/>
      <c r="J16" s="609"/>
      <c r="K16" s="609"/>
      <c r="L16" s="609"/>
      <c r="M16" s="610"/>
      <c r="N16" s="279" t="s">
        <v>51</v>
      </c>
      <c r="O16" s="280"/>
      <c r="P16" s="280"/>
      <c r="Q16" s="280"/>
      <c r="R16" s="281"/>
      <c r="S16" s="279" t="s">
        <v>14</v>
      </c>
      <c r="T16" s="280"/>
      <c r="U16" s="280"/>
      <c r="V16" s="281"/>
      <c r="W16" s="486" t="s">
        <v>53</v>
      </c>
      <c r="X16" s="486"/>
      <c r="Y16" s="486"/>
      <c r="Z16" s="486"/>
      <c r="AA16" s="285" t="s">
        <v>87</v>
      </c>
      <c r="AB16" s="286"/>
      <c r="AC16" s="287"/>
      <c r="AD16" s="22"/>
      <c r="AE16" s="22"/>
      <c r="AI16" s="124"/>
      <c r="AJ16" s="124"/>
    </row>
    <row r="17" spans="1:39" s="110" customFormat="1" ht="24.95" customHeight="1" x14ac:dyDescent="0.15">
      <c r="A17" s="397"/>
      <c r="B17" s="523" t="s">
        <v>12</v>
      </c>
      <c r="C17" s="524"/>
      <c r="D17" s="524"/>
      <c r="E17" s="524"/>
      <c r="F17" s="524"/>
      <c r="G17" s="525"/>
      <c r="H17" s="611"/>
      <c r="I17" s="276"/>
      <c r="J17" s="276"/>
      <c r="K17" s="276"/>
      <c r="L17" s="276"/>
      <c r="M17" s="612"/>
      <c r="N17" s="282"/>
      <c r="O17" s="283"/>
      <c r="P17" s="283"/>
      <c r="Q17" s="283"/>
      <c r="R17" s="284"/>
      <c r="S17" s="282"/>
      <c r="T17" s="283"/>
      <c r="U17" s="283"/>
      <c r="V17" s="284"/>
      <c r="W17" s="526" t="s">
        <v>92</v>
      </c>
      <c r="X17" s="526"/>
      <c r="Y17" s="526"/>
      <c r="Z17" s="526"/>
      <c r="AA17" s="288"/>
      <c r="AB17" s="242"/>
      <c r="AC17" s="289"/>
      <c r="AD17" s="58"/>
      <c r="AE17" s="58"/>
      <c r="AI17" s="235" t="s">
        <v>393</v>
      </c>
      <c r="AJ17" s="230">
        <v>1</v>
      </c>
      <c r="AL17" s="123" t="s">
        <v>65</v>
      </c>
      <c r="AM17" s="210">
        <v>1</v>
      </c>
    </row>
    <row r="18" spans="1:39" s="110" customFormat="1" ht="24.95" customHeight="1" thickBot="1" x14ac:dyDescent="0.2">
      <c r="A18" s="482"/>
      <c r="B18" s="607">
        <f>VLOOKUP(B16,$AI$17:$AJ$21,2,FALSE)</f>
        <v>1</v>
      </c>
      <c r="C18" s="607"/>
      <c r="D18" s="607"/>
      <c r="E18" s="607">
        <f>VLOOKUP(E16,$AL$17:$AM$20,2,FALSE)</f>
        <v>1</v>
      </c>
      <c r="F18" s="607"/>
      <c r="G18" s="607"/>
      <c r="H18" s="613"/>
      <c r="I18" s="614"/>
      <c r="J18" s="614"/>
      <c r="K18" s="614"/>
      <c r="L18" s="614"/>
      <c r="M18" s="615"/>
      <c r="N18" s="457" t="s">
        <v>109</v>
      </c>
      <c r="O18" s="458"/>
      <c r="P18" s="458"/>
      <c r="Q18" s="458"/>
      <c r="R18" s="459"/>
      <c r="S18" s="457" t="s">
        <v>105</v>
      </c>
      <c r="T18" s="458"/>
      <c r="U18" s="458"/>
      <c r="V18" s="459"/>
      <c r="W18" s="490">
        <v>10000</v>
      </c>
      <c r="X18" s="491"/>
      <c r="Y18" s="491"/>
      <c r="Z18" s="121" t="s">
        <v>8</v>
      </c>
      <c r="AA18" s="457" t="s">
        <v>247</v>
      </c>
      <c r="AB18" s="458"/>
      <c r="AC18" s="459"/>
      <c r="AD18" s="22"/>
      <c r="AE18" s="22"/>
      <c r="AI18" s="235" t="s">
        <v>392</v>
      </c>
      <c r="AJ18" s="230">
        <v>0.8</v>
      </c>
      <c r="AL18" s="123" t="s">
        <v>258</v>
      </c>
      <c r="AM18" s="210">
        <v>1</v>
      </c>
    </row>
    <row r="19" spans="1:39" s="110" customFormat="1" ht="24.95" customHeight="1" thickTop="1" x14ac:dyDescent="0.15">
      <c r="A19" s="399">
        <v>1</v>
      </c>
      <c r="B19" s="565" t="s">
        <v>13</v>
      </c>
      <c r="C19" s="566"/>
      <c r="D19" s="567"/>
      <c r="E19" s="562" t="s">
        <v>13</v>
      </c>
      <c r="F19" s="563"/>
      <c r="G19" s="564"/>
      <c r="H19" s="616"/>
      <c r="I19" s="617"/>
      <c r="J19" s="617"/>
      <c r="K19" s="617"/>
      <c r="L19" s="617"/>
      <c r="M19" s="618"/>
      <c r="N19" s="545"/>
      <c r="O19" s="546"/>
      <c r="P19" s="546"/>
      <c r="Q19" s="546"/>
      <c r="R19" s="547"/>
      <c r="S19" s="545"/>
      <c r="T19" s="546"/>
      <c r="U19" s="546"/>
      <c r="V19" s="547"/>
      <c r="W19" s="551" t="s">
        <v>9</v>
      </c>
      <c r="X19" s="551"/>
      <c r="Y19" s="551"/>
      <c r="Z19" s="551"/>
      <c r="AA19" s="548" t="s">
        <v>67</v>
      </c>
      <c r="AB19" s="549"/>
      <c r="AC19" s="550"/>
      <c r="AD19" s="22"/>
      <c r="AE19" s="22"/>
      <c r="AI19" s="235" t="s">
        <v>394</v>
      </c>
      <c r="AJ19" s="230">
        <v>0.8</v>
      </c>
      <c r="AL19" s="123" t="s">
        <v>259</v>
      </c>
      <c r="AM19" s="210">
        <v>0.8</v>
      </c>
    </row>
    <row r="20" spans="1:39" s="110" customFormat="1" ht="24.95" customHeight="1" x14ac:dyDescent="0.15">
      <c r="A20" s="397"/>
      <c r="B20" s="523" t="s">
        <v>12</v>
      </c>
      <c r="C20" s="524"/>
      <c r="D20" s="524"/>
      <c r="E20" s="524"/>
      <c r="F20" s="524"/>
      <c r="G20" s="525"/>
      <c r="H20" s="511"/>
      <c r="I20" s="512"/>
      <c r="J20" s="512"/>
      <c r="K20" s="512"/>
      <c r="L20" s="512"/>
      <c r="M20" s="513"/>
      <c r="N20" s="514"/>
      <c r="O20" s="515"/>
      <c r="P20" s="515"/>
      <c r="Q20" s="515"/>
      <c r="R20" s="516"/>
      <c r="S20" s="514"/>
      <c r="T20" s="515"/>
      <c r="U20" s="515"/>
      <c r="V20" s="516"/>
      <c r="W20" s="526" t="s">
        <v>55</v>
      </c>
      <c r="X20" s="526"/>
      <c r="Y20" s="526"/>
      <c r="Z20" s="526"/>
      <c r="AA20" s="517"/>
      <c r="AB20" s="518"/>
      <c r="AC20" s="519"/>
      <c r="AD20" s="58"/>
      <c r="AE20" s="58"/>
      <c r="AI20" s="235" t="s">
        <v>395</v>
      </c>
      <c r="AJ20" s="230">
        <v>0.6</v>
      </c>
      <c r="AL20" s="123" t="s">
        <v>54</v>
      </c>
      <c r="AM20" s="125"/>
    </row>
    <row r="21" spans="1:39" s="110" customFormat="1" ht="24.95" customHeight="1" x14ac:dyDescent="0.15">
      <c r="A21" s="398"/>
      <c r="B21" s="522">
        <f>VLOOKUP(B19,$AI$17:$AJ$21,2,FALSE)</f>
        <v>0</v>
      </c>
      <c r="C21" s="522"/>
      <c r="D21" s="522"/>
      <c r="E21" s="522">
        <f>VLOOKUP(E19,$AL$17:$AM$20,2,FALSE)</f>
        <v>0</v>
      </c>
      <c r="F21" s="522"/>
      <c r="G21" s="522"/>
      <c r="H21" s="511"/>
      <c r="I21" s="512"/>
      <c r="J21" s="512"/>
      <c r="K21" s="512"/>
      <c r="L21" s="512"/>
      <c r="M21" s="513"/>
      <c r="N21" s="376" t="s">
        <v>30</v>
      </c>
      <c r="O21" s="377"/>
      <c r="P21" s="377"/>
      <c r="Q21" s="377"/>
      <c r="R21" s="378"/>
      <c r="S21" s="376" t="s">
        <v>30</v>
      </c>
      <c r="T21" s="377"/>
      <c r="U21" s="377"/>
      <c r="V21" s="378"/>
      <c r="W21" s="520"/>
      <c r="X21" s="521"/>
      <c r="Y21" s="521"/>
      <c r="Z21" s="126" t="s">
        <v>8</v>
      </c>
      <c r="AA21" s="376" t="s">
        <v>30</v>
      </c>
      <c r="AB21" s="377"/>
      <c r="AC21" s="378"/>
      <c r="AD21" s="22"/>
      <c r="AE21" s="22"/>
      <c r="AF21" s="22"/>
      <c r="AI21" s="85" t="s">
        <v>54</v>
      </c>
      <c r="AJ21" s="105"/>
      <c r="AK21" s="124"/>
    </row>
    <row r="22" spans="1:39" s="110" customFormat="1" ht="24.95" customHeight="1" x14ac:dyDescent="0.15">
      <c r="A22" s="396">
        <v>2</v>
      </c>
      <c r="B22" s="530" t="s">
        <v>13</v>
      </c>
      <c r="C22" s="531"/>
      <c r="D22" s="532"/>
      <c r="E22" s="527" t="s">
        <v>13</v>
      </c>
      <c r="F22" s="528"/>
      <c r="G22" s="529"/>
      <c r="H22" s="511"/>
      <c r="I22" s="512"/>
      <c r="J22" s="512"/>
      <c r="K22" s="512"/>
      <c r="L22" s="512"/>
      <c r="M22" s="513"/>
      <c r="N22" s="514"/>
      <c r="O22" s="515"/>
      <c r="P22" s="515"/>
      <c r="Q22" s="515"/>
      <c r="R22" s="516"/>
      <c r="S22" s="514"/>
      <c r="T22" s="515"/>
      <c r="U22" s="515"/>
      <c r="V22" s="516"/>
      <c r="W22" s="486" t="s">
        <v>9</v>
      </c>
      <c r="X22" s="486"/>
      <c r="Y22" s="486"/>
      <c r="Z22" s="486"/>
      <c r="AA22" s="517" t="s">
        <v>67</v>
      </c>
      <c r="AB22" s="518"/>
      <c r="AC22" s="519"/>
      <c r="AD22" s="22"/>
      <c r="AE22" s="22"/>
      <c r="AF22" s="22"/>
      <c r="AI22" s="124"/>
      <c r="AJ22" s="124"/>
      <c r="AK22" s="124"/>
      <c r="AL22" s="124"/>
      <c r="AM22" s="124"/>
    </row>
    <row r="23" spans="1:39" s="110" customFormat="1" ht="24.95" customHeight="1" x14ac:dyDescent="0.15">
      <c r="A23" s="397"/>
      <c r="B23" s="523" t="s">
        <v>12</v>
      </c>
      <c r="C23" s="524"/>
      <c r="D23" s="524"/>
      <c r="E23" s="524"/>
      <c r="F23" s="524"/>
      <c r="G23" s="525"/>
      <c r="H23" s="511"/>
      <c r="I23" s="512"/>
      <c r="J23" s="512"/>
      <c r="K23" s="512"/>
      <c r="L23" s="512"/>
      <c r="M23" s="513"/>
      <c r="N23" s="514"/>
      <c r="O23" s="515"/>
      <c r="P23" s="515"/>
      <c r="Q23" s="515"/>
      <c r="R23" s="516"/>
      <c r="S23" s="514"/>
      <c r="T23" s="515"/>
      <c r="U23" s="515"/>
      <c r="V23" s="516"/>
      <c r="W23" s="526" t="s">
        <v>55</v>
      </c>
      <c r="X23" s="526"/>
      <c r="Y23" s="526"/>
      <c r="Z23" s="526"/>
      <c r="AA23" s="517"/>
      <c r="AB23" s="518"/>
      <c r="AC23" s="519"/>
      <c r="AD23" s="58"/>
      <c r="AE23" s="58"/>
      <c r="AF23" s="58"/>
      <c r="AI23" s="103" t="s">
        <v>109</v>
      </c>
      <c r="AJ23" s="124"/>
      <c r="AK23" s="103" t="s">
        <v>104</v>
      </c>
      <c r="AL23" s="14"/>
      <c r="AM23" s="103" t="s">
        <v>247</v>
      </c>
    </row>
    <row r="24" spans="1:39" s="110" customFormat="1" ht="24.95" customHeight="1" x14ac:dyDescent="0.15">
      <c r="A24" s="398"/>
      <c r="B24" s="522">
        <f>VLOOKUP(B22,$AI$17:$AJ$21,2,FALSE)</f>
        <v>0</v>
      </c>
      <c r="C24" s="522"/>
      <c r="D24" s="522"/>
      <c r="E24" s="522">
        <f>VLOOKUP(E22,$AL$17:$AM$20,2,FALSE)</f>
        <v>0</v>
      </c>
      <c r="F24" s="522"/>
      <c r="G24" s="522"/>
      <c r="H24" s="511"/>
      <c r="I24" s="512"/>
      <c r="J24" s="512"/>
      <c r="K24" s="512"/>
      <c r="L24" s="512"/>
      <c r="M24" s="513"/>
      <c r="N24" s="376" t="s">
        <v>30</v>
      </c>
      <c r="O24" s="377"/>
      <c r="P24" s="377"/>
      <c r="Q24" s="377"/>
      <c r="R24" s="378"/>
      <c r="S24" s="376" t="s">
        <v>30</v>
      </c>
      <c r="T24" s="377"/>
      <c r="U24" s="377"/>
      <c r="V24" s="378"/>
      <c r="W24" s="520"/>
      <c r="X24" s="521"/>
      <c r="Y24" s="521"/>
      <c r="Z24" s="126" t="s">
        <v>8</v>
      </c>
      <c r="AA24" s="376" t="s">
        <v>30</v>
      </c>
      <c r="AB24" s="377"/>
      <c r="AC24" s="378"/>
      <c r="AD24" s="22"/>
      <c r="AE24" s="22"/>
      <c r="AF24" s="22"/>
      <c r="AI24" s="103" t="s">
        <v>267</v>
      </c>
      <c r="AJ24" s="124"/>
      <c r="AK24" s="103" t="s">
        <v>105</v>
      </c>
      <c r="AL24" s="14"/>
      <c r="AM24" s="103" t="s">
        <v>248</v>
      </c>
    </row>
    <row r="25" spans="1:39" s="110" customFormat="1" ht="24.95" customHeight="1" x14ac:dyDescent="0.15">
      <c r="A25" s="396">
        <v>3</v>
      </c>
      <c r="B25" s="530" t="s">
        <v>13</v>
      </c>
      <c r="C25" s="531"/>
      <c r="D25" s="532"/>
      <c r="E25" s="527" t="s">
        <v>13</v>
      </c>
      <c r="F25" s="528"/>
      <c r="G25" s="529"/>
      <c r="H25" s="511"/>
      <c r="I25" s="512"/>
      <c r="J25" s="512"/>
      <c r="K25" s="512"/>
      <c r="L25" s="512"/>
      <c r="M25" s="513"/>
      <c r="N25" s="514"/>
      <c r="O25" s="515"/>
      <c r="P25" s="515"/>
      <c r="Q25" s="515"/>
      <c r="R25" s="516"/>
      <c r="S25" s="514"/>
      <c r="T25" s="515"/>
      <c r="U25" s="515"/>
      <c r="V25" s="516"/>
      <c r="W25" s="486" t="s">
        <v>9</v>
      </c>
      <c r="X25" s="486"/>
      <c r="Y25" s="486"/>
      <c r="Z25" s="486"/>
      <c r="AA25" s="517" t="s">
        <v>67</v>
      </c>
      <c r="AB25" s="518"/>
      <c r="AC25" s="519"/>
      <c r="AD25" s="22"/>
      <c r="AE25" s="22"/>
      <c r="AF25" s="22"/>
      <c r="AI25" s="103" t="s">
        <v>265</v>
      </c>
      <c r="AJ25" s="124"/>
      <c r="AK25" s="103" t="s">
        <v>106</v>
      </c>
      <c r="AL25" s="14"/>
      <c r="AM25" s="103" t="s">
        <v>249</v>
      </c>
    </row>
    <row r="26" spans="1:39" s="110" customFormat="1" ht="24.95" customHeight="1" x14ac:dyDescent="0.15">
      <c r="A26" s="397"/>
      <c r="B26" s="523" t="s">
        <v>12</v>
      </c>
      <c r="C26" s="524"/>
      <c r="D26" s="524"/>
      <c r="E26" s="524"/>
      <c r="F26" s="524"/>
      <c r="G26" s="525"/>
      <c r="H26" s="511"/>
      <c r="I26" s="512"/>
      <c r="J26" s="512"/>
      <c r="K26" s="512"/>
      <c r="L26" s="512"/>
      <c r="M26" s="513"/>
      <c r="N26" s="514"/>
      <c r="O26" s="515"/>
      <c r="P26" s="515"/>
      <c r="Q26" s="515"/>
      <c r="R26" s="516"/>
      <c r="S26" s="514"/>
      <c r="T26" s="515"/>
      <c r="U26" s="515"/>
      <c r="V26" s="516"/>
      <c r="W26" s="526" t="s">
        <v>55</v>
      </c>
      <c r="X26" s="526"/>
      <c r="Y26" s="526"/>
      <c r="Z26" s="526"/>
      <c r="AA26" s="517"/>
      <c r="AB26" s="518"/>
      <c r="AC26" s="519"/>
      <c r="AD26" s="58"/>
      <c r="AE26" s="58"/>
      <c r="AF26" s="58"/>
      <c r="AI26" s="103" t="s">
        <v>30</v>
      </c>
      <c r="AK26" s="103" t="s">
        <v>30</v>
      </c>
      <c r="AL26" s="14"/>
      <c r="AM26" s="103" t="s">
        <v>30</v>
      </c>
    </row>
    <row r="27" spans="1:39" s="110" customFormat="1" ht="24.95" customHeight="1" x14ac:dyDescent="0.15">
      <c r="A27" s="398"/>
      <c r="B27" s="522">
        <f>VLOOKUP(B25,$AI$17:$AJ$21,2,FALSE)</f>
        <v>0</v>
      </c>
      <c r="C27" s="522"/>
      <c r="D27" s="522"/>
      <c r="E27" s="522">
        <f>VLOOKUP(E25,$AL$17:$AM$20,2,FALSE)</f>
        <v>0</v>
      </c>
      <c r="F27" s="522"/>
      <c r="G27" s="522"/>
      <c r="H27" s="511"/>
      <c r="I27" s="512"/>
      <c r="J27" s="512"/>
      <c r="K27" s="512"/>
      <c r="L27" s="512"/>
      <c r="M27" s="513"/>
      <c r="N27" s="376" t="s">
        <v>30</v>
      </c>
      <c r="O27" s="377"/>
      <c r="P27" s="377"/>
      <c r="Q27" s="377"/>
      <c r="R27" s="378"/>
      <c r="S27" s="376" t="s">
        <v>30</v>
      </c>
      <c r="T27" s="377"/>
      <c r="U27" s="377"/>
      <c r="V27" s="378"/>
      <c r="W27" s="520"/>
      <c r="X27" s="521"/>
      <c r="Y27" s="521"/>
      <c r="Z27" s="126" t="s">
        <v>8</v>
      </c>
      <c r="AA27" s="376" t="s">
        <v>30</v>
      </c>
      <c r="AB27" s="377"/>
      <c r="AC27" s="378"/>
      <c r="AD27" s="22"/>
      <c r="AE27" s="22"/>
      <c r="AF27" s="22"/>
    </row>
    <row r="28" spans="1:39" s="110" customFormat="1" ht="20.100000000000001" customHeight="1" x14ac:dyDescent="0.15">
      <c r="A28" s="533" t="s">
        <v>94</v>
      </c>
      <c r="B28" s="127">
        <v>1</v>
      </c>
      <c r="C28" s="428" t="s">
        <v>15</v>
      </c>
      <c r="D28" s="429"/>
      <c r="E28" s="430"/>
      <c r="F28" s="496">
        <v>1.2</v>
      </c>
      <c r="G28" s="497"/>
      <c r="H28" s="428" t="s">
        <v>58</v>
      </c>
      <c r="I28" s="429"/>
      <c r="J28" s="429"/>
      <c r="K28" s="496">
        <f>B21</f>
        <v>0</v>
      </c>
      <c r="L28" s="497"/>
      <c r="M28" s="428" t="s">
        <v>263</v>
      </c>
      <c r="N28" s="429"/>
      <c r="O28" s="430"/>
      <c r="P28" s="496">
        <f>E21</f>
        <v>0</v>
      </c>
      <c r="Q28" s="497"/>
      <c r="R28" s="428" t="s">
        <v>21</v>
      </c>
      <c r="S28" s="429"/>
      <c r="T28" s="409">
        <f>F28</f>
        <v>1.2</v>
      </c>
      <c r="U28" s="421"/>
      <c r="V28" s="128" t="s">
        <v>35</v>
      </c>
      <c r="W28" s="498">
        <f>K28</f>
        <v>0</v>
      </c>
      <c r="X28" s="498"/>
      <c r="Y28" s="129" t="s">
        <v>35</v>
      </c>
      <c r="Z28" s="421">
        <f>P28</f>
        <v>0</v>
      </c>
      <c r="AA28" s="421"/>
      <c r="AB28" s="130" t="s">
        <v>71</v>
      </c>
      <c r="AC28" s="211">
        <f>ROUNDDOWN((T28*W28*Z28),1)</f>
        <v>0</v>
      </c>
      <c r="AD28" s="22"/>
      <c r="AE28" s="22"/>
      <c r="AF28" s="22"/>
    </row>
    <row r="29" spans="1:39" s="110" customFormat="1" ht="20.100000000000001" customHeight="1" x14ac:dyDescent="0.15">
      <c r="A29" s="534"/>
      <c r="B29" s="127">
        <v>2</v>
      </c>
      <c r="C29" s="428" t="s">
        <v>15</v>
      </c>
      <c r="D29" s="429"/>
      <c r="E29" s="430"/>
      <c r="F29" s="496">
        <v>1.2</v>
      </c>
      <c r="G29" s="497"/>
      <c r="H29" s="428" t="s">
        <v>58</v>
      </c>
      <c r="I29" s="429"/>
      <c r="J29" s="429"/>
      <c r="K29" s="496">
        <f>B24</f>
        <v>0</v>
      </c>
      <c r="L29" s="497"/>
      <c r="M29" s="428" t="s">
        <v>263</v>
      </c>
      <c r="N29" s="429"/>
      <c r="O29" s="430"/>
      <c r="P29" s="496">
        <f>E24</f>
        <v>0</v>
      </c>
      <c r="Q29" s="497"/>
      <c r="R29" s="428" t="s">
        <v>21</v>
      </c>
      <c r="S29" s="429"/>
      <c r="T29" s="409">
        <f>F29</f>
        <v>1.2</v>
      </c>
      <c r="U29" s="421"/>
      <c r="V29" s="128" t="s">
        <v>35</v>
      </c>
      <c r="W29" s="498">
        <f>K29</f>
        <v>0</v>
      </c>
      <c r="X29" s="498"/>
      <c r="Y29" s="129" t="s">
        <v>35</v>
      </c>
      <c r="Z29" s="421">
        <f>P29</f>
        <v>0</v>
      </c>
      <c r="AA29" s="421"/>
      <c r="AB29" s="130" t="s">
        <v>71</v>
      </c>
      <c r="AC29" s="211">
        <f>ROUNDDOWN((T29*W29*Z29),1)</f>
        <v>0</v>
      </c>
      <c r="AD29" s="58"/>
      <c r="AE29" s="58"/>
      <c r="AF29" s="58"/>
    </row>
    <row r="30" spans="1:39" s="110" customFormat="1" ht="20.100000000000001" customHeight="1" x14ac:dyDescent="0.15">
      <c r="A30" s="534"/>
      <c r="B30" s="127">
        <v>3</v>
      </c>
      <c r="C30" s="428" t="s">
        <v>15</v>
      </c>
      <c r="D30" s="429"/>
      <c r="E30" s="430"/>
      <c r="F30" s="496">
        <v>1.2</v>
      </c>
      <c r="G30" s="497"/>
      <c r="H30" s="428" t="s">
        <v>58</v>
      </c>
      <c r="I30" s="429"/>
      <c r="J30" s="429"/>
      <c r="K30" s="496">
        <f>B27</f>
        <v>0</v>
      </c>
      <c r="L30" s="497"/>
      <c r="M30" s="428" t="s">
        <v>263</v>
      </c>
      <c r="N30" s="429"/>
      <c r="O30" s="430"/>
      <c r="P30" s="496">
        <f>E27</f>
        <v>0</v>
      </c>
      <c r="Q30" s="497"/>
      <c r="R30" s="428" t="s">
        <v>21</v>
      </c>
      <c r="S30" s="429"/>
      <c r="T30" s="409">
        <f>F30</f>
        <v>1.2</v>
      </c>
      <c r="U30" s="421"/>
      <c r="V30" s="128" t="s">
        <v>35</v>
      </c>
      <c r="W30" s="498">
        <f>K30</f>
        <v>0</v>
      </c>
      <c r="X30" s="498"/>
      <c r="Y30" s="129" t="s">
        <v>35</v>
      </c>
      <c r="Z30" s="421">
        <f>P30</f>
        <v>0</v>
      </c>
      <c r="AA30" s="421"/>
      <c r="AB30" s="130" t="s">
        <v>71</v>
      </c>
      <c r="AC30" s="211">
        <f>ROUNDDOWN((T30*W30*Z30),1)</f>
        <v>0</v>
      </c>
      <c r="AD30" s="58"/>
      <c r="AE30" s="58"/>
    </row>
    <row r="31" spans="1:39" s="110" customFormat="1" ht="20.100000000000001" customHeight="1" x14ac:dyDescent="0.15">
      <c r="A31" s="53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30"/>
      <c r="AB31" s="406">
        <f>SUM(AC28:AC30)</f>
        <v>0</v>
      </c>
      <c r="AC31" s="408"/>
      <c r="AD31" s="58"/>
      <c r="AE31" s="58"/>
    </row>
    <row r="32" spans="1:39" ht="15" customHeight="1" x14ac:dyDescent="0.15">
      <c r="A32" s="390" t="s">
        <v>62</v>
      </c>
      <c r="B32" s="207">
        <v>1</v>
      </c>
      <c r="C32" s="359" t="s">
        <v>375</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ht="15" customHeight="1" x14ac:dyDescent="0.15">
      <c r="A36" s="391"/>
      <c r="B36" s="208">
        <v>5</v>
      </c>
      <c r="C36" s="354" t="s">
        <v>349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5" customHeight="1" x14ac:dyDescent="0.15">
      <c r="A37" s="392"/>
      <c r="B37" s="209"/>
      <c r="C37" s="365" t="s">
        <v>354</v>
      </c>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sheetData>
  <sheetProtection selectLockedCells="1"/>
  <mergeCells count="152">
    <mergeCell ref="W1:Y1"/>
    <mergeCell ref="Z1:AC1"/>
    <mergeCell ref="A4:B4"/>
    <mergeCell ref="C4:M4"/>
    <mergeCell ref="N4:Q4"/>
    <mergeCell ref="R4:T4"/>
    <mergeCell ref="AA4:AB4"/>
    <mergeCell ref="AA7:AB7"/>
    <mergeCell ref="A8:L8"/>
    <mergeCell ref="M8:P8"/>
    <mergeCell ref="Q8:U8"/>
    <mergeCell ref="V8:Z8"/>
    <mergeCell ref="AA8:AB8"/>
    <mergeCell ref="A5:B5"/>
    <mergeCell ref="C5:M5"/>
    <mergeCell ref="N5:O5"/>
    <mergeCell ref="P5:U5"/>
    <mergeCell ref="V5:Y5"/>
    <mergeCell ref="Z5:AB5"/>
    <mergeCell ref="A9:L9"/>
    <mergeCell ref="M9:P9"/>
    <mergeCell ref="Q9:U9"/>
    <mergeCell ref="V9:Z9"/>
    <mergeCell ref="A10:L10"/>
    <mergeCell ref="M10:P10"/>
    <mergeCell ref="Q10:U10"/>
    <mergeCell ref="V10:Z10"/>
    <mergeCell ref="A7:L7"/>
    <mergeCell ref="M7:P7"/>
    <mergeCell ref="Q7:U7"/>
    <mergeCell ref="V7:Z7"/>
    <mergeCell ref="S13:V13"/>
    <mergeCell ref="W13:Z13"/>
    <mergeCell ref="N14:R15"/>
    <mergeCell ref="S14:V15"/>
    <mergeCell ref="W14:Z14"/>
    <mergeCell ref="AA14:AC15"/>
    <mergeCell ref="W15:Z15"/>
    <mergeCell ref="AA10:AB10"/>
    <mergeCell ref="A12:A15"/>
    <mergeCell ref="B12:D12"/>
    <mergeCell ref="E12:G12"/>
    <mergeCell ref="H12:M15"/>
    <mergeCell ref="N12:R13"/>
    <mergeCell ref="S12:Z12"/>
    <mergeCell ref="AA12:AC13"/>
    <mergeCell ref="B13:D15"/>
    <mergeCell ref="E13:G15"/>
    <mergeCell ref="A19:A21"/>
    <mergeCell ref="B19:D19"/>
    <mergeCell ref="E19:G19"/>
    <mergeCell ref="H19:M21"/>
    <mergeCell ref="N19:R20"/>
    <mergeCell ref="S19:V20"/>
    <mergeCell ref="W16:Z16"/>
    <mergeCell ref="AA16:AC17"/>
    <mergeCell ref="B17:G17"/>
    <mergeCell ref="W17:Z17"/>
    <mergeCell ref="B18:D18"/>
    <mergeCell ref="E18:G18"/>
    <mergeCell ref="N18:R18"/>
    <mergeCell ref="S18:V18"/>
    <mergeCell ref="W18:Y18"/>
    <mergeCell ref="AA18:AC18"/>
    <mergeCell ref="A16:A18"/>
    <mergeCell ref="B16:D16"/>
    <mergeCell ref="E16:G16"/>
    <mergeCell ref="H16:M18"/>
    <mergeCell ref="N16:R17"/>
    <mergeCell ref="S16:V17"/>
    <mergeCell ref="W19:Z19"/>
    <mergeCell ref="AA19:AC20"/>
    <mergeCell ref="B20:G20"/>
    <mergeCell ref="W20:Z20"/>
    <mergeCell ref="B21:D21"/>
    <mergeCell ref="E21:G21"/>
    <mergeCell ref="N21:R21"/>
    <mergeCell ref="S21:V21"/>
    <mergeCell ref="W21:Y21"/>
    <mergeCell ref="AA21:AC21"/>
    <mergeCell ref="A25:A27"/>
    <mergeCell ref="B25:D25"/>
    <mergeCell ref="E25:G25"/>
    <mergeCell ref="H25:M27"/>
    <mergeCell ref="N25:R26"/>
    <mergeCell ref="S25:V26"/>
    <mergeCell ref="W22:Z22"/>
    <mergeCell ref="AA22:AC23"/>
    <mergeCell ref="B23:G23"/>
    <mergeCell ref="W23:Z23"/>
    <mergeCell ref="B24:D24"/>
    <mergeCell ref="E24:G24"/>
    <mergeCell ref="N24:R24"/>
    <mergeCell ref="S24:V24"/>
    <mergeCell ref="W24:Y24"/>
    <mergeCell ref="AA24:AC24"/>
    <mergeCell ref="A22:A24"/>
    <mergeCell ref="B22:D22"/>
    <mergeCell ref="E22:G22"/>
    <mergeCell ref="H22:M24"/>
    <mergeCell ref="N22:R23"/>
    <mergeCell ref="S22:V23"/>
    <mergeCell ref="W25:Z25"/>
    <mergeCell ref="AA25:AC26"/>
    <mergeCell ref="B26:G26"/>
    <mergeCell ref="W26:Z26"/>
    <mergeCell ref="B27:D27"/>
    <mergeCell ref="E27:G27"/>
    <mergeCell ref="N27:R27"/>
    <mergeCell ref="S27:V27"/>
    <mergeCell ref="W27:Y27"/>
    <mergeCell ref="AA27:AC27"/>
    <mergeCell ref="P28:Q28"/>
    <mergeCell ref="R28:S28"/>
    <mergeCell ref="T28:U28"/>
    <mergeCell ref="W28:X28"/>
    <mergeCell ref="Z28:AA28"/>
    <mergeCell ref="M30:O30"/>
    <mergeCell ref="C29:E29"/>
    <mergeCell ref="F29:G29"/>
    <mergeCell ref="H29:J29"/>
    <mergeCell ref="K29:L29"/>
    <mergeCell ref="M29:O29"/>
    <mergeCell ref="C28:E28"/>
    <mergeCell ref="F28:G28"/>
    <mergeCell ref="H28:J28"/>
    <mergeCell ref="K28:L28"/>
    <mergeCell ref="M28:O28"/>
    <mergeCell ref="AB31:AC31"/>
    <mergeCell ref="A32:A37"/>
    <mergeCell ref="C32:AC32"/>
    <mergeCell ref="C33:AC33"/>
    <mergeCell ref="C34:AC34"/>
    <mergeCell ref="C35:AC35"/>
    <mergeCell ref="C36:AC36"/>
    <mergeCell ref="C37:AC37"/>
    <mergeCell ref="P30:Q30"/>
    <mergeCell ref="R30:S30"/>
    <mergeCell ref="T30:U30"/>
    <mergeCell ref="W30:X30"/>
    <mergeCell ref="Z30:AA30"/>
    <mergeCell ref="B31:AA31"/>
    <mergeCell ref="A28:A31"/>
    <mergeCell ref="P29:Q29"/>
    <mergeCell ref="R29:S29"/>
    <mergeCell ref="T29:U29"/>
    <mergeCell ref="W29:X29"/>
    <mergeCell ref="Z29:AA29"/>
    <mergeCell ref="C30:E30"/>
    <mergeCell ref="F30:G30"/>
    <mergeCell ref="H30:J30"/>
    <mergeCell ref="K30:L30"/>
  </mergeCells>
  <phoneticPr fontId="3"/>
  <dataValidations count="5">
    <dataValidation type="list" allowBlank="1" showInputMessage="1" showErrorMessage="1" sqref="AA18:AC18 AA27:AC27 AA24:AC24 AA21:AC21">
      <formula1>$AM$23:$AM$26</formula1>
    </dataValidation>
    <dataValidation type="list" allowBlank="1" showInputMessage="1" showErrorMessage="1" sqref="S18:V18 S27:V27 S24:V24 S21:V21">
      <formula1>$AK$23:$AK$26</formula1>
    </dataValidation>
    <dataValidation type="list" allowBlank="1" showInputMessage="1" showErrorMessage="1" sqref="B16:D16 B19:D19 B22:D22 B25:D25">
      <formula1>$AI$17:$AI$21</formula1>
    </dataValidation>
    <dataValidation type="list" allowBlank="1" showInputMessage="1" showErrorMessage="1" sqref="N18:R18 N27:R27 N24:R24 N21:R21">
      <formula1>$AI$23:$AI$26</formula1>
    </dataValidation>
    <dataValidation type="list" allowBlank="1" showInputMessage="1" showErrorMessage="1" sqref="E22:G22 E19:G19 E16:G16 E25:G25">
      <formula1>$AL$17:$AL$20</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view="pageBreakPreview" zoomScaleNormal="100" zoomScaleSheetLayoutView="100"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1:13" ht="20.100000000000001" customHeight="1" x14ac:dyDescent="0.15">
      <c r="A1" s="22" t="s">
        <v>276</v>
      </c>
      <c r="B1" s="59"/>
      <c r="C1" s="59"/>
    </row>
    <row r="4" spans="1:13" ht="20.100000000000001" customHeight="1" x14ac:dyDescent="0.15">
      <c r="B4" s="247" t="s">
        <v>337</v>
      </c>
      <c r="C4" s="247"/>
      <c r="D4" s="247"/>
      <c r="E4" s="247"/>
      <c r="F4" s="247"/>
      <c r="G4" s="247"/>
      <c r="H4" s="247"/>
      <c r="I4" s="247"/>
      <c r="J4" s="247"/>
      <c r="K4" s="247"/>
      <c r="L4" s="247"/>
      <c r="M4" s="15"/>
    </row>
    <row r="6" spans="1:13" ht="20.100000000000001" customHeight="1" x14ac:dyDescent="0.15">
      <c r="K6" s="248" t="s">
        <v>371</v>
      </c>
      <c r="L6" s="248"/>
    </row>
    <row r="8" spans="1:13" ht="20.100000000000001" customHeight="1" x14ac:dyDescent="0.15">
      <c r="B8" s="249" t="s">
        <v>211</v>
      </c>
      <c r="C8" s="249"/>
      <c r="D8" s="249"/>
      <c r="E8" s="249"/>
      <c r="F8" s="14"/>
      <c r="G8" s="14"/>
      <c r="H8" s="14"/>
      <c r="I8" s="14"/>
      <c r="J8" s="14"/>
      <c r="K8" s="14"/>
      <c r="L8" s="14"/>
      <c r="M8" s="14"/>
    </row>
    <row r="9" spans="1:13" ht="20.100000000000001" customHeight="1" x14ac:dyDescent="0.15">
      <c r="B9" s="22"/>
      <c r="C9" s="22"/>
      <c r="D9" s="22"/>
      <c r="E9" s="22"/>
      <c r="F9" s="14"/>
      <c r="G9" s="14"/>
      <c r="H9" s="14"/>
      <c r="I9" s="14"/>
      <c r="J9" s="14"/>
      <c r="K9" s="14"/>
      <c r="L9" s="14"/>
      <c r="M9" s="14"/>
    </row>
    <row r="10" spans="1:13" ht="20.100000000000001" customHeight="1" x14ac:dyDescent="0.15">
      <c r="B10" s="246" t="s">
        <v>381</v>
      </c>
      <c r="C10" s="246"/>
      <c r="D10" s="246"/>
      <c r="E10" s="246"/>
      <c r="F10" s="246"/>
      <c r="G10" s="246"/>
      <c r="H10" s="246"/>
      <c r="I10" s="246"/>
      <c r="J10" s="246"/>
      <c r="K10" s="246"/>
      <c r="L10" s="246"/>
      <c r="M10" s="14"/>
    </row>
    <row r="11" spans="1:13" ht="20.100000000000001" customHeight="1" x14ac:dyDescent="0.15">
      <c r="B11" s="246"/>
      <c r="C11" s="246"/>
      <c r="D11" s="246"/>
      <c r="E11" s="246"/>
      <c r="F11" s="246"/>
      <c r="G11" s="246"/>
      <c r="H11" s="246"/>
      <c r="I11" s="246"/>
      <c r="J11" s="246"/>
      <c r="K11" s="246"/>
      <c r="L11" s="246"/>
      <c r="M11" s="14"/>
    </row>
    <row r="12" spans="1:13" ht="20.100000000000001" customHeight="1" x14ac:dyDescent="0.15">
      <c r="B12" s="246"/>
      <c r="C12" s="246"/>
      <c r="D12" s="246"/>
      <c r="E12" s="246"/>
      <c r="F12" s="246"/>
      <c r="G12" s="246"/>
      <c r="H12" s="246"/>
      <c r="I12" s="246"/>
      <c r="J12" s="246"/>
      <c r="K12" s="246"/>
      <c r="L12" s="246"/>
      <c r="M12" s="14"/>
    </row>
    <row r="13" spans="1:13" ht="20.100000000000001" customHeight="1" x14ac:dyDescent="0.15">
      <c r="B13" s="54"/>
      <c r="C13" s="54"/>
      <c r="D13" s="54"/>
      <c r="E13" s="54"/>
      <c r="F13" s="54"/>
      <c r="G13" s="54"/>
      <c r="H13" s="54"/>
      <c r="I13" s="54"/>
      <c r="J13" s="54"/>
      <c r="K13" s="54"/>
      <c r="L13" s="54"/>
      <c r="M13" s="14"/>
    </row>
    <row r="14" spans="1:13" ht="20.100000000000001" customHeight="1" x14ac:dyDescent="0.15">
      <c r="B14" s="54"/>
      <c r="C14" s="54"/>
      <c r="D14" s="54"/>
      <c r="E14" s="54"/>
      <c r="F14" s="54"/>
      <c r="G14" s="54"/>
      <c r="H14" s="54"/>
      <c r="I14" s="54"/>
      <c r="J14" s="54"/>
      <c r="K14" s="54"/>
      <c r="L14" s="54"/>
      <c r="M14" s="14"/>
    </row>
    <row r="15" spans="1:13" ht="20.100000000000001" customHeight="1" x14ac:dyDescent="0.15">
      <c r="B15" s="54"/>
      <c r="C15" s="54"/>
      <c r="D15" s="54"/>
      <c r="E15" s="54"/>
      <c r="F15" s="251" t="s">
        <v>3</v>
      </c>
      <c r="G15" s="251"/>
      <c r="I15" s="252"/>
      <c r="J15" s="252"/>
      <c r="K15" s="252"/>
      <c r="L15" s="252"/>
      <c r="M15" s="14"/>
    </row>
    <row r="16" spans="1:13" ht="20.100000000000001" customHeight="1" x14ac:dyDescent="0.15">
      <c r="B16" s="54"/>
      <c r="C16" s="54"/>
      <c r="D16" s="54"/>
      <c r="E16" s="54"/>
      <c r="F16" s="251" t="s">
        <v>206</v>
      </c>
      <c r="G16" s="251"/>
      <c r="I16" s="252"/>
      <c r="J16" s="252"/>
      <c r="K16" s="252"/>
      <c r="L16" s="252"/>
      <c r="M16" s="14"/>
    </row>
    <row r="17" spans="2:14" ht="20.100000000000001" customHeight="1" x14ac:dyDescent="0.15">
      <c r="B17" s="54"/>
      <c r="C17" s="54"/>
      <c r="D17" s="54"/>
      <c r="E17" s="54"/>
      <c r="F17" s="251" t="s">
        <v>0</v>
      </c>
      <c r="G17" s="251"/>
      <c r="I17" s="252"/>
      <c r="J17" s="252"/>
      <c r="K17" s="252"/>
      <c r="L17" s="252"/>
      <c r="M17" s="14"/>
    </row>
    <row r="18" spans="2:14" ht="20.100000000000001" customHeight="1" x14ac:dyDescent="0.15">
      <c r="B18" s="53"/>
      <c r="C18" s="53"/>
      <c r="D18" s="53"/>
      <c r="E18" s="53"/>
      <c r="F18" s="251" t="s">
        <v>4</v>
      </c>
      <c r="G18" s="251"/>
      <c r="I18" s="252"/>
      <c r="J18" s="252"/>
      <c r="K18" s="252"/>
      <c r="L18" s="252"/>
      <c r="M18" s="14"/>
    </row>
    <row r="19" spans="2:14" ht="20.100000000000001" customHeight="1" x14ac:dyDescent="0.15">
      <c r="B19" s="14"/>
      <c r="C19" s="14"/>
      <c r="D19" s="14"/>
      <c r="E19" s="14"/>
      <c r="F19" s="14"/>
      <c r="G19" s="14"/>
      <c r="H19" s="14"/>
      <c r="I19" s="14"/>
      <c r="J19" s="14"/>
      <c r="K19" s="14"/>
      <c r="L19" s="14"/>
      <c r="M19" s="14"/>
    </row>
    <row r="20" spans="2:14" ht="20.100000000000001" customHeight="1" x14ac:dyDescent="0.15">
      <c r="B20" s="60"/>
      <c r="C20" s="54"/>
      <c r="D20" s="54"/>
      <c r="E20" s="22"/>
      <c r="F20" s="54"/>
      <c r="G20" s="54"/>
      <c r="H20" s="54"/>
      <c r="I20" s="54"/>
      <c r="J20" s="54"/>
      <c r="K20" s="54"/>
      <c r="L20" s="54"/>
      <c r="M20" s="14"/>
      <c r="N20" s="14"/>
    </row>
    <row r="21" spans="2:14" ht="20.100000000000001" customHeight="1" x14ac:dyDescent="0.15">
      <c r="B21" s="131"/>
      <c r="C21" s="16"/>
      <c r="D21" s="16"/>
      <c r="E21" s="22"/>
      <c r="F21" s="22" t="s">
        <v>360</v>
      </c>
      <c r="G21" s="16"/>
      <c r="H21" s="16"/>
      <c r="I21" s="16"/>
      <c r="J21" s="16"/>
      <c r="K21" s="16"/>
      <c r="L21" s="16"/>
      <c r="M21" s="14"/>
      <c r="N21" s="14"/>
    </row>
    <row r="22" spans="2:14" ht="20.100000000000001" customHeight="1" x14ac:dyDescent="0.15">
      <c r="C22" s="22"/>
      <c r="D22" s="22"/>
      <c r="E22" s="22"/>
      <c r="F22" s="248" t="s">
        <v>114</v>
      </c>
      <c r="G22" s="248"/>
      <c r="H22" s="22"/>
      <c r="I22" s="249"/>
      <c r="J22" s="249"/>
      <c r="K22" s="249"/>
      <c r="L22" s="249"/>
      <c r="M22" s="14"/>
      <c r="N22" s="14"/>
    </row>
    <row r="23" spans="2:14" ht="20.100000000000001" customHeight="1" x14ac:dyDescent="0.15">
      <c r="B23" s="14"/>
      <c r="C23" s="14"/>
      <c r="D23" s="14"/>
      <c r="E23" s="14"/>
      <c r="F23" s="248" t="s">
        <v>115</v>
      </c>
      <c r="G23" s="248"/>
      <c r="H23" s="13"/>
      <c r="I23" s="624"/>
      <c r="J23" s="624"/>
      <c r="K23" s="624"/>
      <c r="L23" s="624"/>
      <c r="M23" s="14"/>
    </row>
    <row r="24" spans="2:14" ht="20.100000000000001" customHeight="1" x14ac:dyDescent="0.15">
      <c r="B24" s="14"/>
      <c r="C24" s="14"/>
      <c r="D24" s="14"/>
      <c r="E24" s="14"/>
      <c r="F24" s="248" t="s">
        <v>277</v>
      </c>
      <c r="G24" s="248"/>
      <c r="H24" s="248" t="s">
        <v>280</v>
      </c>
      <c r="I24" s="248"/>
      <c r="J24" s="248"/>
      <c r="K24" s="22" t="s">
        <v>279</v>
      </c>
      <c r="L24" s="22" t="s">
        <v>278</v>
      </c>
      <c r="M24" s="14"/>
    </row>
    <row r="25" spans="2:14" s="8" customFormat="1" ht="20.100000000000001" customHeight="1" x14ac:dyDescent="0.15">
      <c r="B25" s="58"/>
      <c r="C25" s="58"/>
      <c r="D25" s="58"/>
      <c r="E25" s="58"/>
      <c r="F25" s="248" t="s">
        <v>115</v>
      </c>
      <c r="G25" s="248"/>
      <c r="H25" s="58"/>
      <c r="I25" s="624"/>
      <c r="J25" s="624"/>
      <c r="K25" s="624"/>
      <c r="L25" s="624"/>
      <c r="M25" s="58"/>
    </row>
    <row r="26" spans="2:14" ht="20.100000000000001" customHeight="1" x14ac:dyDescent="0.15">
      <c r="C26" s="22"/>
      <c r="D26" s="22"/>
      <c r="E26" s="22"/>
      <c r="F26" s="248" t="s">
        <v>277</v>
      </c>
      <c r="G26" s="248"/>
      <c r="H26" s="248" t="s">
        <v>280</v>
      </c>
      <c r="I26" s="248"/>
      <c r="J26" s="248"/>
      <c r="K26" s="22" t="s">
        <v>281</v>
      </c>
      <c r="L26" s="22" t="s">
        <v>278</v>
      </c>
      <c r="M26" s="14"/>
      <c r="N26" s="14"/>
    </row>
    <row r="27" spans="2:14" ht="20.100000000000001" customHeight="1" x14ac:dyDescent="0.15">
      <c r="B27" s="14"/>
      <c r="C27" s="14"/>
      <c r="D27" s="14"/>
      <c r="E27" s="14"/>
      <c r="F27" s="248" t="s">
        <v>115</v>
      </c>
      <c r="G27" s="248"/>
      <c r="H27" s="58"/>
      <c r="I27" s="624"/>
      <c r="J27" s="624"/>
      <c r="K27" s="624"/>
      <c r="L27" s="624"/>
      <c r="M27" s="14"/>
    </row>
    <row r="28" spans="2:14" ht="20.100000000000001" customHeight="1" x14ac:dyDescent="0.15">
      <c r="B28" s="14"/>
      <c r="C28" s="14"/>
      <c r="D28" s="14"/>
      <c r="E28" s="14"/>
      <c r="F28" s="248" t="s">
        <v>277</v>
      </c>
      <c r="G28" s="248"/>
      <c r="H28" s="248" t="s">
        <v>280</v>
      </c>
      <c r="I28" s="248"/>
      <c r="J28" s="248"/>
      <c r="K28" s="22"/>
      <c r="L28" s="22" t="s">
        <v>278</v>
      </c>
      <c r="M28" s="14"/>
    </row>
    <row r="29" spans="2:14" ht="20.100000000000001" customHeight="1" x14ac:dyDescent="0.15">
      <c r="B29" s="14"/>
      <c r="C29" s="14"/>
      <c r="D29" s="14"/>
      <c r="E29" s="14"/>
      <c r="F29" s="248" t="s">
        <v>115</v>
      </c>
      <c r="G29" s="248"/>
      <c r="H29" s="58"/>
      <c r="I29" s="624"/>
      <c r="J29" s="624"/>
      <c r="K29" s="624"/>
      <c r="L29" s="624"/>
      <c r="M29" s="14"/>
    </row>
    <row r="30" spans="2:14" ht="20.100000000000001" customHeight="1" x14ac:dyDescent="0.15">
      <c r="B30" s="16"/>
      <c r="C30" s="16"/>
      <c r="D30" s="16"/>
      <c r="E30" s="16"/>
      <c r="F30" s="16"/>
      <c r="G30" s="16"/>
      <c r="H30" s="16"/>
      <c r="I30" s="16"/>
      <c r="J30" s="16"/>
      <c r="K30" s="16"/>
      <c r="L30" s="16"/>
      <c r="M30" s="14"/>
    </row>
    <row r="31" spans="2:14" ht="20.100000000000001" customHeight="1" x14ac:dyDescent="0.15">
      <c r="B31" s="14"/>
      <c r="C31" s="14" t="s">
        <v>282</v>
      </c>
      <c r="D31" s="14"/>
      <c r="E31" s="14"/>
      <c r="F31" s="13"/>
      <c r="G31" s="13"/>
      <c r="I31" s="14"/>
      <c r="J31" s="14"/>
      <c r="K31" s="14"/>
      <c r="L31" s="14"/>
      <c r="M31" s="14"/>
    </row>
    <row r="32" spans="2:14" ht="20.100000000000001" customHeight="1" x14ac:dyDescent="0.15">
      <c r="M32" s="18"/>
    </row>
    <row r="33" spans="2:14" ht="20.100000000000001" customHeight="1" x14ac:dyDescent="0.15">
      <c r="B33" s="14"/>
      <c r="C33" s="293" t="s">
        <v>208</v>
      </c>
      <c r="D33" s="294"/>
      <c r="E33" s="295"/>
      <c r="F33" s="296" t="s">
        <v>32</v>
      </c>
      <c r="G33" s="297"/>
      <c r="H33" s="297"/>
      <c r="I33" s="298"/>
      <c r="J33" s="296" t="s">
        <v>223</v>
      </c>
      <c r="K33" s="298"/>
      <c r="L33" s="61"/>
      <c r="M33" s="14"/>
    </row>
    <row r="34" spans="2:14" ht="20.100000000000001" customHeight="1" x14ac:dyDescent="0.15">
      <c r="C34" s="279" t="s">
        <v>338</v>
      </c>
      <c r="D34" s="280"/>
      <c r="E34" s="281"/>
      <c r="F34" s="285"/>
      <c r="G34" s="286"/>
      <c r="H34" s="286"/>
      <c r="I34" s="287"/>
      <c r="J34" s="285"/>
      <c r="K34" s="287"/>
      <c r="L34" s="3"/>
    </row>
    <row r="35" spans="2:14" ht="20.100000000000001" customHeight="1" x14ac:dyDescent="0.15">
      <c r="B35" s="14"/>
      <c r="C35" s="282"/>
      <c r="D35" s="283"/>
      <c r="E35" s="284"/>
      <c r="F35" s="288"/>
      <c r="G35" s="242"/>
      <c r="H35" s="242"/>
      <c r="I35" s="289"/>
      <c r="J35" s="288"/>
      <c r="K35" s="289"/>
      <c r="L35" s="14"/>
      <c r="M35" s="14"/>
    </row>
    <row r="36" spans="2:14" ht="20.100000000000001" customHeight="1" x14ac:dyDescent="0.15">
      <c r="C36" s="279" t="s">
        <v>210</v>
      </c>
      <c r="D36" s="280"/>
      <c r="E36" s="281"/>
      <c r="F36" s="288"/>
      <c r="G36" s="242"/>
      <c r="H36" s="242"/>
      <c r="I36" s="289"/>
      <c r="J36" s="288"/>
      <c r="K36" s="289"/>
      <c r="L36" s="19"/>
      <c r="M36" s="14"/>
      <c r="N36" s="14"/>
    </row>
    <row r="37" spans="2:14" ht="20.100000000000001" customHeight="1" x14ac:dyDescent="0.15">
      <c r="C37" s="282"/>
      <c r="D37" s="283"/>
      <c r="E37" s="284"/>
      <c r="F37" s="290"/>
      <c r="G37" s="291"/>
      <c r="H37" s="291"/>
      <c r="I37" s="292"/>
      <c r="J37" s="290"/>
      <c r="K37" s="292"/>
      <c r="L37" s="19"/>
      <c r="M37" s="14"/>
      <c r="N37" s="14"/>
    </row>
    <row r="38" spans="2:14" ht="20.100000000000001" customHeight="1" x14ac:dyDescent="0.15">
      <c r="B38" s="14"/>
      <c r="C38" s="14"/>
      <c r="D38" s="14"/>
      <c r="E38" s="14"/>
      <c r="F38" s="14"/>
      <c r="G38" s="14"/>
      <c r="H38" s="14"/>
      <c r="I38" s="14"/>
      <c r="J38" s="14"/>
      <c r="K38" s="14"/>
      <c r="L38" s="14"/>
      <c r="M38" s="14"/>
    </row>
    <row r="39" spans="2:14" ht="20.100000000000001" customHeight="1" x14ac:dyDescent="0.15">
      <c r="F39" s="2"/>
    </row>
  </sheetData>
  <mergeCells count="35">
    <mergeCell ref="B4:L4"/>
    <mergeCell ref="K6:L6"/>
    <mergeCell ref="B8:E8"/>
    <mergeCell ref="B10:L12"/>
    <mergeCell ref="F15:G15"/>
    <mergeCell ref="I15:L15"/>
    <mergeCell ref="F16:G16"/>
    <mergeCell ref="F17:G17"/>
    <mergeCell ref="F18:G18"/>
    <mergeCell ref="I16:L16"/>
    <mergeCell ref="I17:L17"/>
    <mergeCell ref="I18:L18"/>
    <mergeCell ref="C33:E33"/>
    <mergeCell ref="F33:I33"/>
    <mergeCell ref="J33:K33"/>
    <mergeCell ref="C34:E35"/>
    <mergeCell ref="F34:I37"/>
    <mergeCell ref="J34:K37"/>
    <mergeCell ref="C36:E37"/>
    <mergeCell ref="F29:G29"/>
    <mergeCell ref="I29:L29"/>
    <mergeCell ref="I27:L27"/>
    <mergeCell ref="F22:G22"/>
    <mergeCell ref="F23:G23"/>
    <mergeCell ref="I22:L22"/>
    <mergeCell ref="I23:L23"/>
    <mergeCell ref="F24:G24"/>
    <mergeCell ref="F25:G25"/>
    <mergeCell ref="I25:L25"/>
    <mergeCell ref="H24:J24"/>
    <mergeCell ref="F26:G26"/>
    <mergeCell ref="H26:J26"/>
    <mergeCell ref="F27:G27"/>
    <mergeCell ref="F28:G28"/>
    <mergeCell ref="H28:J28"/>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view="pageBreakPreview" zoomScale="40" zoomScaleNormal="100" zoomScaleSheetLayoutView="40" workbookViewId="0"/>
  </sheetViews>
  <sheetFormatPr defaultColWidth="20.625" defaultRowHeight="20.100000000000001" customHeight="1" x14ac:dyDescent="0.15"/>
  <cols>
    <col min="1" max="4" width="48.625" style="3" customWidth="1"/>
    <col min="5" max="16384" width="20.625" style="3"/>
  </cols>
  <sheetData>
    <row r="1" spans="1:4" ht="20.100000000000001" customHeight="1" thickBot="1" x14ac:dyDescent="0.2">
      <c r="A1" s="22" t="s">
        <v>283</v>
      </c>
      <c r="D1" s="7" t="s">
        <v>402</v>
      </c>
    </row>
    <row r="2" spans="1:4" ht="20.100000000000001" customHeight="1" thickBot="1" x14ac:dyDescent="0.2">
      <c r="A2" s="625" t="s">
        <v>285</v>
      </c>
      <c r="B2" s="626"/>
      <c r="C2" s="626"/>
      <c r="D2" s="627"/>
    </row>
    <row r="3" spans="1:4" ht="20.100000000000001" customHeight="1" x14ac:dyDescent="0.15">
      <c r="A3" s="5"/>
      <c r="D3" s="6"/>
    </row>
    <row r="4" spans="1:4" ht="20.100000000000001" customHeight="1" x14ac:dyDescent="0.15">
      <c r="A4" s="5"/>
      <c r="D4" s="6"/>
    </row>
    <row r="5" spans="1:4" ht="20.100000000000001" customHeight="1" x14ac:dyDescent="0.15">
      <c r="A5" s="5"/>
      <c r="D5" s="6"/>
    </row>
    <row r="6" spans="1:4" ht="20.100000000000001" customHeight="1" x14ac:dyDescent="0.15">
      <c r="A6" s="5"/>
      <c r="D6" s="6"/>
    </row>
    <row r="7" spans="1:4" ht="20.100000000000001" customHeight="1" x14ac:dyDescent="0.15">
      <c r="A7" s="5"/>
      <c r="B7" s="7"/>
      <c r="D7" s="6"/>
    </row>
    <row r="8" spans="1:4" ht="20.100000000000001" customHeight="1" x14ac:dyDescent="0.15">
      <c r="A8" s="5"/>
      <c r="D8" s="6"/>
    </row>
    <row r="9" spans="1:4" ht="20.100000000000001" customHeight="1" x14ac:dyDescent="0.15">
      <c r="A9" s="5"/>
      <c r="D9" s="6"/>
    </row>
    <row r="10" spans="1:4" ht="20.100000000000001" customHeight="1" x14ac:dyDescent="0.15">
      <c r="A10" s="5"/>
      <c r="D10" s="6"/>
    </row>
    <row r="11" spans="1:4" ht="20.100000000000001" customHeight="1" x14ac:dyDescent="0.15">
      <c r="A11" s="5"/>
      <c r="D11" s="6"/>
    </row>
    <row r="12" spans="1:4" ht="20.100000000000001" customHeight="1" x14ac:dyDescent="0.15">
      <c r="A12" s="5"/>
      <c r="D12" s="6"/>
    </row>
    <row r="13" spans="1:4" ht="20.100000000000001" customHeight="1" x14ac:dyDescent="0.15">
      <c r="A13" s="5"/>
      <c r="D13" s="6"/>
    </row>
    <row r="14" spans="1:4" ht="20.100000000000001" customHeight="1" x14ac:dyDescent="0.15">
      <c r="A14" s="5"/>
      <c r="D14" s="6"/>
    </row>
    <row r="15" spans="1:4" ht="20.100000000000001" customHeight="1" x14ac:dyDescent="0.15">
      <c r="A15" s="5"/>
      <c r="D15" s="6"/>
    </row>
    <row r="16" spans="1:4" ht="20.100000000000001" customHeight="1" x14ac:dyDescent="0.15">
      <c r="A16" s="5"/>
      <c r="D16" s="6"/>
    </row>
    <row r="17" spans="1:4" ht="20.100000000000001" customHeight="1" x14ac:dyDescent="0.15">
      <c r="A17" s="5"/>
      <c r="D17" s="6"/>
    </row>
    <row r="18" spans="1:4" ht="20.100000000000001" customHeight="1" x14ac:dyDescent="0.15">
      <c r="A18" s="5"/>
      <c r="D18" s="6"/>
    </row>
    <row r="19" spans="1:4" ht="20.100000000000001" customHeight="1" x14ac:dyDescent="0.15">
      <c r="A19" s="5"/>
      <c r="D19" s="6"/>
    </row>
    <row r="20" spans="1:4" ht="20.100000000000001" customHeight="1" x14ac:dyDescent="0.15">
      <c r="A20" s="5"/>
      <c r="D20" s="6"/>
    </row>
    <row r="21" spans="1:4" ht="20.100000000000001" customHeight="1" x14ac:dyDescent="0.15">
      <c r="A21" s="5"/>
      <c r="D21" s="6"/>
    </row>
    <row r="22" spans="1:4" ht="20.100000000000001" customHeight="1" x14ac:dyDescent="0.15">
      <c r="A22" s="5"/>
      <c r="D22" s="6"/>
    </row>
    <row r="23" spans="1:4" ht="20.100000000000001" customHeight="1" x14ac:dyDescent="0.15">
      <c r="A23" s="5"/>
      <c r="D23" s="6"/>
    </row>
    <row r="24" spans="1:4" ht="20.100000000000001" customHeight="1" x14ac:dyDescent="0.15">
      <c r="A24" s="5"/>
      <c r="D24" s="6"/>
    </row>
    <row r="25" spans="1:4" ht="20.100000000000001" customHeight="1" x14ac:dyDescent="0.15">
      <c r="A25" s="5"/>
      <c r="D25" s="6"/>
    </row>
    <row r="26" spans="1:4" ht="20.100000000000001" customHeight="1" x14ac:dyDescent="0.15">
      <c r="A26" s="5"/>
      <c r="D26" s="6"/>
    </row>
    <row r="27" spans="1:4" ht="20.100000000000001" customHeight="1" x14ac:dyDescent="0.15">
      <c r="A27" s="5"/>
      <c r="D27" s="6"/>
    </row>
    <row r="28" spans="1:4" ht="20.100000000000001" customHeight="1" x14ac:dyDescent="0.15">
      <c r="A28" s="5"/>
      <c r="D28" s="6"/>
    </row>
    <row r="29" spans="1:4" ht="20.100000000000001" customHeight="1" x14ac:dyDescent="0.15">
      <c r="A29" s="5"/>
      <c r="D29" s="6"/>
    </row>
    <row r="30" spans="1:4" ht="20.100000000000001" customHeight="1" x14ac:dyDescent="0.15">
      <c r="A30" s="5"/>
      <c r="D30" s="6"/>
    </row>
    <row r="31" spans="1:4" ht="20.100000000000001" customHeight="1" x14ac:dyDescent="0.15">
      <c r="A31" s="5"/>
      <c r="D31" s="6"/>
    </row>
    <row r="32" spans="1:4" ht="20.100000000000001" customHeight="1" x14ac:dyDescent="0.15">
      <c r="A32" s="5"/>
      <c r="D32" s="6"/>
    </row>
    <row r="33" spans="1:4" ht="20.100000000000001" customHeight="1" x14ac:dyDescent="0.15">
      <c r="A33" s="5"/>
      <c r="D33" s="6"/>
    </row>
    <row r="34" spans="1:4" ht="20.100000000000001" customHeight="1" x14ac:dyDescent="0.15">
      <c r="A34" s="5"/>
      <c r="D34" s="6"/>
    </row>
    <row r="35" spans="1:4" ht="20.100000000000001" customHeight="1" x14ac:dyDescent="0.15">
      <c r="A35" s="5"/>
      <c r="D35" s="6"/>
    </row>
    <row r="36" spans="1:4" ht="20.100000000000001" customHeight="1" x14ac:dyDescent="0.15">
      <c r="A36" s="5"/>
      <c r="D36" s="6"/>
    </row>
    <row r="37" spans="1:4" ht="20.100000000000001" customHeight="1" x14ac:dyDescent="0.15">
      <c r="A37" s="5"/>
      <c r="D37" s="6"/>
    </row>
    <row r="38" spans="1:4" ht="20.100000000000001" customHeight="1" x14ac:dyDescent="0.15">
      <c r="A38" s="5"/>
      <c r="D38" s="6"/>
    </row>
    <row r="39" spans="1:4" ht="20.100000000000001" customHeight="1" x14ac:dyDescent="0.15">
      <c r="A39" s="5"/>
      <c r="D39" s="6"/>
    </row>
    <row r="40" spans="1:4" ht="20.100000000000001" customHeight="1" x14ac:dyDescent="0.15">
      <c r="A40" s="5"/>
      <c r="D40" s="6"/>
    </row>
    <row r="41" spans="1:4" ht="20.100000000000001" customHeight="1" x14ac:dyDescent="0.15">
      <c r="A41" s="5"/>
      <c r="D41" s="6"/>
    </row>
    <row r="42" spans="1:4" ht="20.100000000000001" customHeight="1" thickBot="1" x14ac:dyDescent="0.2">
      <c r="A42" s="9"/>
      <c r="B42" s="10"/>
      <c r="C42" s="10"/>
      <c r="D42" s="11"/>
    </row>
    <row r="43" spans="1:4" ht="20.100000000000001" customHeight="1" x14ac:dyDescent="0.15">
      <c r="A43" s="4"/>
      <c r="B43" s="4"/>
      <c r="C43" s="4"/>
      <c r="D43" s="4"/>
    </row>
  </sheetData>
  <mergeCells count="1">
    <mergeCell ref="A2:D2"/>
  </mergeCells>
  <phoneticPr fontId="3"/>
  <printOptions horizontalCentered="1" verticalCentered="1"/>
  <pageMargins left="0.39370078740157483" right="0.39370078740157483" top="0.59055118110236227" bottom="0.39370078740157483" header="0.59055118110236227" footer="0.39370078740157483"/>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view="pageBreakPreview" zoomScale="40" zoomScaleNormal="100" zoomScaleSheetLayoutView="40" workbookViewId="0"/>
  </sheetViews>
  <sheetFormatPr defaultColWidth="20.625" defaultRowHeight="20.100000000000001" customHeight="1" x14ac:dyDescent="0.15"/>
  <cols>
    <col min="1" max="4" width="48.625" style="3" customWidth="1"/>
    <col min="5" max="16384" width="20.625" style="3"/>
  </cols>
  <sheetData>
    <row r="1" spans="1:4" ht="20.100000000000001" customHeight="1" thickBot="1" x14ac:dyDescent="0.2">
      <c r="A1" s="22" t="s">
        <v>361</v>
      </c>
      <c r="D1" s="7" t="s">
        <v>402</v>
      </c>
    </row>
    <row r="2" spans="1:4" ht="20.100000000000001" customHeight="1" thickBot="1" x14ac:dyDescent="0.2">
      <c r="A2" s="625" t="s">
        <v>284</v>
      </c>
      <c r="B2" s="626"/>
      <c r="C2" s="626"/>
      <c r="D2" s="627"/>
    </row>
    <row r="3" spans="1:4" ht="20.100000000000001" customHeight="1" x14ac:dyDescent="0.15">
      <c r="A3" s="5"/>
      <c r="D3" s="6"/>
    </row>
    <row r="4" spans="1:4" ht="20.100000000000001" customHeight="1" x14ac:dyDescent="0.15">
      <c r="A4" s="5"/>
      <c r="D4" s="6"/>
    </row>
    <row r="5" spans="1:4" ht="20.100000000000001" customHeight="1" x14ac:dyDescent="0.15">
      <c r="A5" s="5"/>
      <c r="D5" s="6"/>
    </row>
    <row r="6" spans="1:4" ht="20.100000000000001" customHeight="1" x14ac:dyDescent="0.15">
      <c r="A6" s="5"/>
      <c r="D6" s="6"/>
    </row>
    <row r="7" spans="1:4" ht="20.100000000000001" customHeight="1" x14ac:dyDescent="0.15">
      <c r="A7" s="5"/>
      <c r="B7" s="7"/>
      <c r="D7" s="6"/>
    </row>
    <row r="8" spans="1:4" ht="20.100000000000001" customHeight="1" x14ac:dyDescent="0.15">
      <c r="A8" s="5"/>
      <c r="D8" s="6"/>
    </row>
    <row r="9" spans="1:4" ht="20.100000000000001" customHeight="1" x14ac:dyDescent="0.15">
      <c r="A9" s="5"/>
      <c r="D9" s="6"/>
    </row>
    <row r="10" spans="1:4" ht="20.100000000000001" customHeight="1" x14ac:dyDescent="0.15">
      <c r="A10" s="5"/>
      <c r="D10" s="6"/>
    </row>
    <row r="11" spans="1:4" ht="20.100000000000001" customHeight="1" x14ac:dyDescent="0.15">
      <c r="A11" s="5"/>
      <c r="D11" s="6"/>
    </row>
    <row r="12" spans="1:4" ht="20.100000000000001" customHeight="1" x14ac:dyDescent="0.15">
      <c r="A12" s="5"/>
      <c r="D12" s="6"/>
    </row>
    <row r="13" spans="1:4" ht="20.100000000000001" customHeight="1" x14ac:dyDescent="0.15">
      <c r="A13" s="5"/>
      <c r="D13" s="6"/>
    </row>
    <row r="14" spans="1:4" ht="20.100000000000001" customHeight="1" x14ac:dyDescent="0.15">
      <c r="A14" s="5"/>
      <c r="D14" s="6"/>
    </row>
    <row r="15" spans="1:4" ht="20.100000000000001" customHeight="1" x14ac:dyDescent="0.15">
      <c r="A15" s="5"/>
      <c r="D15" s="6"/>
    </row>
    <row r="16" spans="1:4" ht="20.100000000000001" customHeight="1" x14ac:dyDescent="0.15">
      <c r="A16" s="5"/>
      <c r="D16" s="6"/>
    </row>
    <row r="17" spans="1:4" ht="20.100000000000001" customHeight="1" x14ac:dyDescent="0.15">
      <c r="A17" s="5"/>
      <c r="D17" s="6"/>
    </row>
    <row r="18" spans="1:4" ht="20.100000000000001" customHeight="1" x14ac:dyDescent="0.15">
      <c r="A18" s="5"/>
      <c r="D18" s="6"/>
    </row>
    <row r="19" spans="1:4" ht="20.100000000000001" customHeight="1" x14ac:dyDescent="0.15">
      <c r="A19" s="5"/>
      <c r="D19" s="6"/>
    </row>
    <row r="20" spans="1:4" ht="20.100000000000001" customHeight="1" x14ac:dyDescent="0.15">
      <c r="A20" s="5"/>
      <c r="D20" s="6"/>
    </row>
    <row r="21" spans="1:4" ht="20.100000000000001" customHeight="1" x14ac:dyDescent="0.15">
      <c r="A21" s="5"/>
      <c r="D21" s="6"/>
    </row>
    <row r="22" spans="1:4" ht="20.100000000000001" customHeight="1" x14ac:dyDescent="0.15">
      <c r="A22" s="5"/>
      <c r="D22" s="6"/>
    </row>
    <row r="23" spans="1:4" ht="20.100000000000001" customHeight="1" x14ac:dyDescent="0.15">
      <c r="A23" s="5"/>
      <c r="D23" s="6"/>
    </row>
    <row r="24" spans="1:4" ht="20.100000000000001" customHeight="1" x14ac:dyDescent="0.15">
      <c r="A24" s="5"/>
      <c r="D24" s="6"/>
    </row>
    <row r="25" spans="1:4" ht="20.100000000000001" customHeight="1" x14ac:dyDescent="0.15">
      <c r="A25" s="5"/>
      <c r="D25" s="6"/>
    </row>
    <row r="26" spans="1:4" ht="20.100000000000001" customHeight="1" x14ac:dyDescent="0.15">
      <c r="A26" s="5"/>
      <c r="D26" s="6"/>
    </row>
    <row r="27" spans="1:4" ht="20.100000000000001" customHeight="1" x14ac:dyDescent="0.15">
      <c r="A27" s="5"/>
      <c r="D27" s="6"/>
    </row>
    <row r="28" spans="1:4" ht="20.100000000000001" customHeight="1" x14ac:dyDescent="0.15">
      <c r="A28" s="5"/>
      <c r="D28" s="6"/>
    </row>
    <row r="29" spans="1:4" ht="20.100000000000001" customHeight="1" x14ac:dyDescent="0.15">
      <c r="A29" s="5"/>
      <c r="D29" s="6"/>
    </row>
    <row r="30" spans="1:4" ht="20.100000000000001" customHeight="1" x14ac:dyDescent="0.15">
      <c r="A30" s="5"/>
      <c r="D30" s="6"/>
    </row>
    <row r="31" spans="1:4" ht="20.100000000000001" customHeight="1" x14ac:dyDescent="0.15">
      <c r="A31" s="5"/>
      <c r="D31" s="6"/>
    </row>
    <row r="32" spans="1:4" ht="20.100000000000001" customHeight="1" x14ac:dyDescent="0.15">
      <c r="A32" s="5"/>
      <c r="D32" s="6"/>
    </row>
    <row r="33" spans="1:4" ht="20.100000000000001" customHeight="1" x14ac:dyDescent="0.15">
      <c r="A33" s="5"/>
      <c r="D33" s="6"/>
    </row>
    <row r="34" spans="1:4" ht="20.100000000000001" customHeight="1" x14ac:dyDescent="0.15">
      <c r="A34" s="5"/>
      <c r="D34" s="6"/>
    </row>
    <row r="35" spans="1:4" ht="20.100000000000001" customHeight="1" x14ac:dyDescent="0.15">
      <c r="A35" s="5"/>
      <c r="D35" s="6"/>
    </row>
    <row r="36" spans="1:4" ht="20.100000000000001" customHeight="1" x14ac:dyDescent="0.15">
      <c r="A36" s="5"/>
      <c r="D36" s="6"/>
    </row>
    <row r="37" spans="1:4" ht="20.100000000000001" customHeight="1" x14ac:dyDescent="0.15">
      <c r="A37" s="5"/>
      <c r="D37" s="6"/>
    </row>
    <row r="38" spans="1:4" ht="20.100000000000001" customHeight="1" x14ac:dyDescent="0.15">
      <c r="A38" s="5"/>
      <c r="D38" s="6"/>
    </row>
    <row r="39" spans="1:4" ht="20.100000000000001" customHeight="1" x14ac:dyDescent="0.15">
      <c r="A39" s="5"/>
      <c r="D39" s="6"/>
    </row>
    <row r="40" spans="1:4" ht="20.100000000000001" customHeight="1" x14ac:dyDescent="0.15">
      <c r="A40" s="5"/>
      <c r="D40" s="6"/>
    </row>
    <row r="41" spans="1:4" ht="20.100000000000001" customHeight="1" x14ac:dyDescent="0.15">
      <c r="A41" s="5"/>
      <c r="D41" s="6"/>
    </row>
    <row r="42" spans="1:4" ht="20.100000000000001" customHeight="1" thickBot="1" x14ac:dyDescent="0.2">
      <c r="A42" s="9"/>
      <c r="B42" s="10"/>
      <c r="C42" s="10"/>
      <c r="D42" s="11"/>
    </row>
    <row r="43" spans="1:4" ht="20.100000000000001" customHeight="1" x14ac:dyDescent="0.15">
      <c r="A43" s="4"/>
      <c r="B43" s="4"/>
      <c r="C43" s="4"/>
      <c r="D43" s="4"/>
    </row>
  </sheetData>
  <mergeCells count="1">
    <mergeCell ref="A2:D2"/>
  </mergeCells>
  <phoneticPr fontId="3"/>
  <printOptions horizontalCentered="1" verticalCentered="1"/>
  <pageMargins left="0.39370078740157483" right="0.39370078740157483" top="0.59055118110236227" bottom="0.39370078740157483" header="0.59055118110236227" footer="0.39370078740157483"/>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view="pageBreakPreview" zoomScale="40" zoomScaleNormal="100" zoomScaleSheetLayoutView="40" workbookViewId="0"/>
  </sheetViews>
  <sheetFormatPr defaultColWidth="20.625" defaultRowHeight="20.100000000000001" customHeight="1" x14ac:dyDescent="0.15"/>
  <cols>
    <col min="1" max="4" width="48.625" style="3" customWidth="1"/>
    <col min="5" max="16384" width="20.625" style="3"/>
  </cols>
  <sheetData>
    <row r="1" spans="1:4" ht="20.100000000000001" customHeight="1" thickBot="1" x14ac:dyDescent="0.2">
      <c r="A1" s="22" t="s">
        <v>362</v>
      </c>
      <c r="D1" s="7" t="s">
        <v>402</v>
      </c>
    </row>
    <row r="2" spans="1:4" ht="20.100000000000001" customHeight="1" thickBot="1" x14ac:dyDescent="0.2">
      <c r="A2" s="628" t="s">
        <v>398</v>
      </c>
      <c r="B2" s="626"/>
      <c r="C2" s="626"/>
      <c r="D2" s="627"/>
    </row>
    <row r="3" spans="1:4" ht="20.100000000000001" customHeight="1" x14ac:dyDescent="0.15">
      <c r="A3" s="5"/>
      <c r="D3" s="6"/>
    </row>
    <row r="4" spans="1:4" ht="20.100000000000001" customHeight="1" x14ac:dyDescent="0.15">
      <c r="A4" s="5"/>
      <c r="D4" s="6"/>
    </row>
    <row r="5" spans="1:4" ht="20.100000000000001" customHeight="1" x14ac:dyDescent="0.15">
      <c r="A5" s="5"/>
      <c r="D5" s="6"/>
    </row>
    <row r="6" spans="1:4" ht="20.100000000000001" customHeight="1" x14ac:dyDescent="0.15">
      <c r="A6" s="5"/>
      <c r="D6" s="6"/>
    </row>
    <row r="7" spans="1:4" ht="20.100000000000001" customHeight="1" x14ac:dyDescent="0.15">
      <c r="A7" s="5"/>
      <c r="B7" s="7"/>
      <c r="D7" s="6"/>
    </row>
    <row r="8" spans="1:4" ht="20.100000000000001" customHeight="1" x14ac:dyDescent="0.15">
      <c r="A8" s="5"/>
      <c r="D8" s="6"/>
    </row>
    <row r="9" spans="1:4" ht="20.100000000000001" customHeight="1" x14ac:dyDescent="0.15">
      <c r="A9" s="5"/>
      <c r="D9" s="6"/>
    </row>
    <row r="10" spans="1:4" ht="20.100000000000001" customHeight="1" x14ac:dyDescent="0.15">
      <c r="A10" s="5"/>
      <c r="D10" s="6"/>
    </row>
    <row r="11" spans="1:4" ht="20.100000000000001" customHeight="1" x14ac:dyDescent="0.15">
      <c r="A11" s="5"/>
      <c r="D11" s="6"/>
    </row>
    <row r="12" spans="1:4" ht="20.100000000000001" customHeight="1" x14ac:dyDescent="0.15">
      <c r="A12" s="5"/>
      <c r="D12" s="6"/>
    </row>
    <row r="13" spans="1:4" ht="20.100000000000001" customHeight="1" x14ac:dyDescent="0.15">
      <c r="A13" s="5"/>
      <c r="D13" s="6"/>
    </row>
    <row r="14" spans="1:4" ht="20.100000000000001" customHeight="1" x14ac:dyDescent="0.15">
      <c r="A14" s="5"/>
      <c r="D14" s="6"/>
    </row>
    <row r="15" spans="1:4" ht="20.100000000000001" customHeight="1" x14ac:dyDescent="0.15">
      <c r="A15" s="5"/>
      <c r="D15" s="6"/>
    </row>
    <row r="16" spans="1:4" ht="20.100000000000001" customHeight="1" x14ac:dyDescent="0.15">
      <c r="A16" s="5"/>
      <c r="D16" s="6"/>
    </row>
    <row r="17" spans="1:4" ht="20.100000000000001" customHeight="1" x14ac:dyDescent="0.15">
      <c r="A17" s="5"/>
      <c r="D17" s="6"/>
    </row>
    <row r="18" spans="1:4" ht="20.100000000000001" customHeight="1" x14ac:dyDescent="0.15">
      <c r="A18" s="5"/>
      <c r="D18" s="6"/>
    </row>
    <row r="19" spans="1:4" ht="20.100000000000001" customHeight="1" x14ac:dyDescent="0.15">
      <c r="A19" s="5"/>
      <c r="D19" s="6"/>
    </row>
    <row r="20" spans="1:4" ht="20.100000000000001" customHeight="1" x14ac:dyDescent="0.15">
      <c r="A20" s="5"/>
      <c r="D20" s="6"/>
    </row>
    <row r="21" spans="1:4" ht="20.100000000000001" customHeight="1" x14ac:dyDescent="0.15">
      <c r="A21" s="5"/>
      <c r="D21" s="6"/>
    </row>
    <row r="22" spans="1:4" ht="20.100000000000001" customHeight="1" x14ac:dyDescent="0.15">
      <c r="A22" s="5"/>
      <c r="D22" s="6"/>
    </row>
    <row r="23" spans="1:4" ht="20.100000000000001" customHeight="1" x14ac:dyDescent="0.15">
      <c r="A23" s="5"/>
      <c r="D23" s="6"/>
    </row>
    <row r="24" spans="1:4" ht="20.100000000000001" customHeight="1" x14ac:dyDescent="0.15">
      <c r="A24" s="5"/>
      <c r="D24" s="6"/>
    </row>
    <row r="25" spans="1:4" ht="20.100000000000001" customHeight="1" x14ac:dyDescent="0.15">
      <c r="A25" s="5"/>
      <c r="D25" s="6"/>
    </row>
    <row r="26" spans="1:4" ht="20.100000000000001" customHeight="1" x14ac:dyDescent="0.15">
      <c r="A26" s="5"/>
      <c r="D26" s="6"/>
    </row>
    <row r="27" spans="1:4" ht="20.100000000000001" customHeight="1" x14ac:dyDescent="0.15">
      <c r="A27" s="5"/>
      <c r="D27" s="6"/>
    </row>
    <row r="28" spans="1:4" ht="20.100000000000001" customHeight="1" x14ac:dyDescent="0.15">
      <c r="A28" s="5"/>
      <c r="D28" s="6"/>
    </row>
    <row r="29" spans="1:4" ht="20.100000000000001" customHeight="1" x14ac:dyDescent="0.15">
      <c r="A29" s="5"/>
      <c r="D29" s="6"/>
    </row>
    <row r="30" spans="1:4" ht="20.100000000000001" customHeight="1" x14ac:dyDescent="0.15">
      <c r="A30" s="5"/>
      <c r="D30" s="6"/>
    </row>
    <row r="31" spans="1:4" ht="20.100000000000001" customHeight="1" x14ac:dyDescent="0.15">
      <c r="A31" s="5"/>
      <c r="D31" s="6"/>
    </row>
    <row r="32" spans="1:4" ht="20.100000000000001" customHeight="1" x14ac:dyDescent="0.15">
      <c r="A32" s="5"/>
      <c r="D32" s="6"/>
    </row>
    <row r="33" spans="1:4" ht="20.100000000000001" customHeight="1" x14ac:dyDescent="0.15">
      <c r="A33" s="5"/>
      <c r="D33" s="6"/>
    </row>
    <row r="34" spans="1:4" ht="20.100000000000001" customHeight="1" x14ac:dyDescent="0.15">
      <c r="A34" s="5"/>
      <c r="D34" s="6"/>
    </row>
    <row r="35" spans="1:4" ht="20.100000000000001" customHeight="1" x14ac:dyDescent="0.15">
      <c r="A35" s="5"/>
      <c r="D35" s="6"/>
    </row>
    <row r="36" spans="1:4" ht="20.100000000000001" customHeight="1" x14ac:dyDescent="0.15">
      <c r="A36" s="5"/>
      <c r="D36" s="6"/>
    </row>
    <row r="37" spans="1:4" ht="20.100000000000001" customHeight="1" x14ac:dyDescent="0.15">
      <c r="A37" s="5"/>
      <c r="D37" s="6"/>
    </row>
    <row r="38" spans="1:4" ht="20.100000000000001" customHeight="1" x14ac:dyDescent="0.15">
      <c r="A38" s="5"/>
      <c r="D38" s="6"/>
    </row>
    <row r="39" spans="1:4" ht="20.100000000000001" customHeight="1" x14ac:dyDescent="0.15">
      <c r="A39" s="5"/>
      <c r="D39" s="6"/>
    </row>
    <row r="40" spans="1:4" ht="20.100000000000001" customHeight="1" x14ac:dyDescent="0.15">
      <c r="A40" s="5"/>
      <c r="D40" s="6"/>
    </row>
    <row r="41" spans="1:4" ht="20.100000000000001" customHeight="1" x14ac:dyDescent="0.15">
      <c r="A41" s="5"/>
      <c r="D41" s="6"/>
    </row>
    <row r="42" spans="1:4" ht="20.100000000000001" customHeight="1" thickBot="1" x14ac:dyDescent="0.2">
      <c r="A42" s="9"/>
      <c r="B42" s="10"/>
      <c r="C42" s="10"/>
      <c r="D42" s="11"/>
    </row>
    <row r="43" spans="1:4" ht="20.100000000000001" customHeight="1" x14ac:dyDescent="0.15">
      <c r="A43" s="4"/>
      <c r="B43" s="4"/>
      <c r="C43" s="4"/>
      <c r="D43" s="4"/>
    </row>
  </sheetData>
  <mergeCells count="1">
    <mergeCell ref="A2:D2"/>
  </mergeCells>
  <phoneticPr fontId="3"/>
  <printOptions horizontalCentered="1" verticalCentered="1"/>
  <pageMargins left="0.39370078740157483" right="0.39370078740157483" top="0.59055118110236227" bottom="0.39370078740157483" header="0.59055118110236227" footer="0.3937007874015748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view="pageBreakPreview" zoomScaleNormal="100" zoomScaleSheetLayoutView="100"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1:13" ht="20.100000000000001" customHeight="1" x14ac:dyDescent="0.15">
      <c r="A1" s="22" t="s">
        <v>218</v>
      </c>
      <c r="B1" s="59"/>
      <c r="C1" s="59"/>
    </row>
    <row r="4" spans="1:13" ht="20.100000000000001" customHeight="1" x14ac:dyDescent="0.15">
      <c r="B4" s="247" t="s">
        <v>204</v>
      </c>
      <c r="C4" s="247"/>
      <c r="D4" s="247"/>
      <c r="E4" s="247"/>
      <c r="F4" s="247"/>
      <c r="G4" s="247"/>
      <c r="H4" s="247"/>
      <c r="I4" s="247"/>
      <c r="J4" s="247"/>
      <c r="K4" s="247"/>
      <c r="L4" s="247"/>
      <c r="M4" s="15"/>
    </row>
    <row r="6" spans="1:13" ht="20.100000000000001" customHeight="1" x14ac:dyDescent="0.15">
      <c r="K6" s="248" t="s">
        <v>371</v>
      </c>
      <c r="L6" s="248"/>
    </row>
    <row r="8" spans="1:13" ht="20.100000000000001" customHeight="1" x14ac:dyDescent="0.15">
      <c r="B8" s="249" t="s">
        <v>211</v>
      </c>
      <c r="C8" s="249"/>
      <c r="D8" s="249"/>
      <c r="E8" s="249"/>
      <c r="F8" s="14"/>
      <c r="G8" s="14"/>
      <c r="H8" s="14"/>
      <c r="I8" s="14"/>
      <c r="J8" s="14"/>
      <c r="K8" s="14"/>
      <c r="L8" s="14"/>
      <c r="M8" s="14"/>
    </row>
    <row r="9" spans="1:13" ht="20.100000000000001" customHeight="1" x14ac:dyDescent="0.15">
      <c r="B9" s="22"/>
      <c r="C9" s="22"/>
      <c r="D9" s="22"/>
      <c r="E9" s="22"/>
      <c r="F9" s="14"/>
      <c r="G9" s="14"/>
      <c r="H9" s="14"/>
      <c r="I9" s="14"/>
      <c r="J9" s="14"/>
      <c r="K9" s="14"/>
      <c r="L9" s="14"/>
      <c r="M9" s="14"/>
    </row>
    <row r="10" spans="1:13" ht="20.100000000000001" customHeight="1" x14ac:dyDescent="0.15">
      <c r="B10" s="246" t="s">
        <v>213</v>
      </c>
      <c r="C10" s="246"/>
      <c r="D10" s="246"/>
      <c r="E10" s="246"/>
      <c r="F10" s="246"/>
      <c r="G10" s="246"/>
      <c r="H10" s="246"/>
      <c r="I10" s="246"/>
      <c r="J10" s="246"/>
      <c r="K10" s="246"/>
      <c r="L10" s="246"/>
      <c r="M10" s="14"/>
    </row>
    <row r="11" spans="1:13" ht="20.100000000000001" customHeight="1" x14ac:dyDescent="0.15">
      <c r="B11" s="246"/>
      <c r="C11" s="246"/>
      <c r="D11" s="246"/>
      <c r="E11" s="246"/>
      <c r="F11" s="246"/>
      <c r="G11" s="246"/>
      <c r="H11" s="246"/>
      <c r="I11" s="246"/>
      <c r="J11" s="246"/>
      <c r="K11" s="246"/>
      <c r="L11" s="246"/>
      <c r="M11" s="14"/>
    </row>
    <row r="12" spans="1:13" ht="20.100000000000001" customHeight="1" x14ac:dyDescent="0.15">
      <c r="B12" s="246"/>
      <c r="C12" s="246"/>
      <c r="D12" s="246"/>
      <c r="E12" s="246"/>
      <c r="F12" s="246"/>
      <c r="G12" s="246"/>
      <c r="H12" s="246"/>
      <c r="I12" s="246"/>
      <c r="J12" s="246"/>
      <c r="K12" s="246"/>
      <c r="L12" s="246"/>
      <c r="M12" s="14"/>
    </row>
    <row r="13" spans="1:13" ht="20.100000000000001" customHeight="1" x14ac:dyDescent="0.15">
      <c r="B13" s="246"/>
      <c r="C13" s="246"/>
      <c r="D13" s="246"/>
      <c r="E13" s="246"/>
      <c r="F13" s="246"/>
      <c r="G13" s="246"/>
      <c r="H13" s="246"/>
      <c r="I13" s="246"/>
      <c r="J13" s="246"/>
      <c r="K13" s="246"/>
      <c r="L13" s="246"/>
      <c r="M13" s="14"/>
    </row>
    <row r="14" spans="1:13" ht="20.100000000000001" customHeight="1" x14ac:dyDescent="0.15">
      <c r="B14" s="246"/>
      <c r="C14" s="246"/>
      <c r="D14" s="246"/>
      <c r="E14" s="246"/>
      <c r="F14" s="246"/>
      <c r="G14" s="246"/>
      <c r="H14" s="246"/>
      <c r="I14" s="246"/>
      <c r="J14" s="246"/>
      <c r="K14" s="246"/>
      <c r="L14" s="246"/>
      <c r="M14" s="14"/>
    </row>
    <row r="15" spans="1:13" ht="20.100000000000001" customHeight="1" x14ac:dyDescent="0.15">
      <c r="B15" s="246"/>
      <c r="C15" s="246"/>
      <c r="D15" s="246"/>
      <c r="E15" s="246"/>
      <c r="F15" s="246"/>
      <c r="G15" s="246"/>
      <c r="H15" s="246"/>
      <c r="I15" s="246"/>
      <c r="J15" s="246"/>
      <c r="K15" s="246"/>
      <c r="L15" s="246"/>
      <c r="M15" s="14"/>
    </row>
    <row r="16" spans="1:13" ht="20.100000000000001" customHeight="1" x14ac:dyDescent="0.15">
      <c r="B16" s="246"/>
      <c r="C16" s="246"/>
      <c r="D16" s="246"/>
      <c r="E16" s="246"/>
      <c r="F16" s="246"/>
      <c r="G16" s="246"/>
      <c r="H16" s="246"/>
      <c r="I16" s="246"/>
      <c r="J16" s="246"/>
      <c r="K16" s="246"/>
      <c r="L16" s="246"/>
      <c r="M16" s="14"/>
    </row>
    <row r="17" spans="2:14" ht="20.100000000000001" customHeight="1" x14ac:dyDescent="0.15">
      <c r="B17" s="246"/>
      <c r="C17" s="246"/>
      <c r="D17" s="246"/>
      <c r="E17" s="246"/>
      <c r="F17" s="246"/>
      <c r="G17" s="246"/>
      <c r="H17" s="246"/>
      <c r="I17" s="246"/>
      <c r="J17" s="246"/>
      <c r="K17" s="246"/>
      <c r="L17" s="246"/>
      <c r="M17" s="14"/>
    </row>
    <row r="18" spans="2:14" ht="20.100000000000001" customHeight="1" x14ac:dyDescent="0.15">
      <c r="B18" s="54"/>
      <c r="C18" s="54"/>
      <c r="D18" s="54"/>
      <c r="E18" s="54"/>
      <c r="F18" s="54"/>
      <c r="G18" s="54"/>
      <c r="H18" s="54"/>
      <c r="I18" s="54"/>
      <c r="J18" s="54"/>
      <c r="K18" s="54"/>
      <c r="L18" s="54"/>
      <c r="M18" s="14"/>
    </row>
    <row r="19" spans="2:14" ht="20.100000000000001" customHeight="1" x14ac:dyDescent="0.15">
      <c r="B19" s="253" t="s">
        <v>215</v>
      </c>
      <c r="C19" s="253"/>
      <c r="D19" s="253"/>
      <c r="E19" s="253"/>
      <c r="F19" s="253"/>
      <c r="G19" s="253"/>
      <c r="H19" s="253"/>
      <c r="I19" s="253"/>
      <c r="J19" s="253"/>
      <c r="K19" s="253"/>
      <c r="L19" s="253"/>
      <c r="M19" s="14"/>
    </row>
    <row r="20" spans="2:14" ht="20.100000000000001" customHeight="1" x14ac:dyDescent="0.15">
      <c r="B20" s="14"/>
      <c r="C20" s="14"/>
      <c r="D20" s="14"/>
      <c r="E20" s="14"/>
      <c r="F20" s="14"/>
      <c r="G20" s="14"/>
      <c r="H20" s="14"/>
      <c r="I20" s="14"/>
      <c r="J20" s="14"/>
      <c r="K20" s="14"/>
      <c r="L20" s="14"/>
      <c r="M20" s="14"/>
    </row>
    <row r="21" spans="2:14" ht="20.100000000000001" customHeight="1" x14ac:dyDescent="0.15">
      <c r="B21" s="60" t="s">
        <v>214</v>
      </c>
      <c r="C21" s="246" t="s">
        <v>205</v>
      </c>
      <c r="D21" s="246"/>
      <c r="E21" s="246"/>
      <c r="F21" s="246"/>
      <c r="G21" s="246"/>
      <c r="H21" s="246"/>
      <c r="I21" s="246"/>
      <c r="J21" s="246"/>
      <c r="K21" s="246"/>
      <c r="L21" s="246"/>
      <c r="M21" s="14"/>
      <c r="N21" s="14"/>
    </row>
    <row r="22" spans="2:14" ht="20.100000000000001" customHeight="1" x14ac:dyDescent="0.15">
      <c r="B22" s="60" t="s">
        <v>212</v>
      </c>
      <c r="C22" s="246" t="s">
        <v>121</v>
      </c>
      <c r="D22" s="246"/>
      <c r="E22" s="246"/>
      <c r="F22" s="246"/>
      <c r="G22" s="246"/>
      <c r="H22" s="246"/>
      <c r="I22" s="246"/>
      <c r="J22" s="246"/>
      <c r="K22" s="246"/>
      <c r="L22" s="246"/>
      <c r="M22" s="14"/>
      <c r="N22" s="14"/>
    </row>
    <row r="23" spans="2:14" ht="20.100000000000001" customHeight="1" x14ac:dyDescent="0.15">
      <c r="B23" s="20"/>
      <c r="C23" s="246"/>
      <c r="D23" s="246"/>
      <c r="E23" s="246"/>
      <c r="F23" s="246"/>
      <c r="G23" s="246"/>
      <c r="H23" s="246"/>
      <c r="I23" s="246"/>
      <c r="J23" s="246"/>
      <c r="K23" s="246"/>
      <c r="L23" s="246"/>
      <c r="M23" s="14"/>
      <c r="N23" s="14"/>
    </row>
    <row r="24" spans="2:14" ht="20.100000000000001" customHeight="1" x14ac:dyDescent="0.15">
      <c r="B24" s="14"/>
      <c r="C24" s="14"/>
      <c r="D24" s="14"/>
      <c r="E24" s="14"/>
      <c r="F24" s="14"/>
      <c r="G24" s="14"/>
      <c r="H24" s="14"/>
      <c r="I24" s="14"/>
      <c r="J24" s="14"/>
      <c r="K24" s="14"/>
      <c r="L24" s="14"/>
      <c r="M24" s="14"/>
    </row>
    <row r="25" spans="2:14" s="8" customFormat="1" ht="20.100000000000001" customHeight="1" x14ac:dyDescent="0.15">
      <c r="B25" s="58"/>
      <c r="C25" s="58"/>
      <c r="D25" s="58"/>
      <c r="E25" s="58"/>
      <c r="F25" s="58"/>
      <c r="G25" s="58"/>
      <c r="H25" s="58"/>
      <c r="I25" s="62"/>
      <c r="J25" s="62"/>
      <c r="K25" s="62"/>
      <c r="L25" s="63" t="s">
        <v>216</v>
      </c>
      <c r="M25" s="58"/>
    </row>
    <row r="26" spans="2:14" ht="20.100000000000001" customHeight="1" x14ac:dyDescent="0.15">
      <c r="B26" s="20"/>
      <c r="C26" s="54"/>
      <c r="D26" s="54"/>
      <c r="E26" s="54"/>
      <c r="F26" s="54"/>
      <c r="G26" s="54"/>
      <c r="H26" s="54"/>
      <c r="I26" s="54"/>
      <c r="J26" s="54"/>
      <c r="K26" s="54"/>
      <c r="L26" s="54"/>
      <c r="M26" s="14"/>
      <c r="N26" s="14"/>
    </row>
    <row r="27" spans="2:14" ht="20.100000000000001" customHeight="1" x14ac:dyDescent="0.15">
      <c r="B27" s="14"/>
      <c r="C27" s="14"/>
      <c r="D27" s="14"/>
      <c r="E27" s="14"/>
      <c r="F27" s="13"/>
      <c r="G27" s="13"/>
      <c r="I27" s="14"/>
      <c r="J27" s="14"/>
      <c r="K27" s="14"/>
      <c r="L27" s="14"/>
      <c r="M27" s="14"/>
    </row>
    <row r="28" spans="2:14" ht="20.100000000000001" customHeight="1" x14ac:dyDescent="0.15">
      <c r="B28" s="14"/>
      <c r="C28" s="14"/>
      <c r="D28" s="14"/>
      <c r="E28" s="14"/>
      <c r="F28" s="251" t="s">
        <v>3</v>
      </c>
      <c r="G28" s="251"/>
      <c r="I28" s="252"/>
      <c r="J28" s="252"/>
      <c r="K28" s="252"/>
      <c r="L28" s="252"/>
      <c r="M28" s="252"/>
    </row>
    <row r="29" spans="2:14" ht="20.100000000000001" customHeight="1" x14ac:dyDescent="0.15">
      <c r="B29" s="14"/>
      <c r="C29" s="14"/>
      <c r="D29" s="14"/>
      <c r="E29" s="14"/>
      <c r="F29" s="251" t="s">
        <v>207</v>
      </c>
      <c r="G29" s="251"/>
      <c r="I29" s="252"/>
      <c r="J29" s="252"/>
      <c r="K29" s="252"/>
      <c r="L29" s="252"/>
      <c r="M29" s="252"/>
    </row>
    <row r="30" spans="2:14" ht="20.100000000000001" customHeight="1" x14ac:dyDescent="0.15">
      <c r="B30" s="14"/>
      <c r="C30" s="14"/>
      <c r="D30" s="14"/>
      <c r="E30" s="14"/>
      <c r="F30" s="251" t="s">
        <v>0</v>
      </c>
      <c r="G30" s="251"/>
      <c r="I30" s="252"/>
      <c r="J30" s="252"/>
      <c r="K30" s="252"/>
      <c r="L30" s="252"/>
      <c r="M30" s="252"/>
    </row>
    <row r="31" spans="2:14" ht="20.100000000000001" customHeight="1" x14ac:dyDescent="0.15">
      <c r="B31" s="14"/>
      <c r="C31" s="14"/>
      <c r="D31" s="14"/>
      <c r="E31" s="14"/>
      <c r="F31" s="251" t="s">
        <v>4</v>
      </c>
      <c r="G31" s="251"/>
      <c r="I31" s="252"/>
      <c r="J31" s="252"/>
      <c r="K31" s="252"/>
      <c r="L31" s="252"/>
      <c r="M31" s="252"/>
    </row>
    <row r="32" spans="2:14" ht="20.100000000000001" customHeight="1" x14ac:dyDescent="0.15">
      <c r="B32" s="14"/>
      <c r="C32" s="14"/>
      <c r="D32" s="14"/>
      <c r="E32" s="14"/>
      <c r="F32" s="57"/>
      <c r="G32" s="57"/>
      <c r="H32" s="57"/>
      <c r="I32" s="250"/>
      <c r="J32" s="250"/>
      <c r="K32" s="250"/>
      <c r="L32" s="250"/>
      <c r="M32" s="14"/>
    </row>
    <row r="33" spans="2:14" ht="20.100000000000001" customHeight="1" x14ac:dyDescent="0.15">
      <c r="K33" s="3"/>
      <c r="L33" s="3"/>
    </row>
    <row r="34" spans="2:14" ht="20.100000000000001" customHeight="1" x14ac:dyDescent="0.15">
      <c r="B34" s="14"/>
      <c r="C34" s="14"/>
      <c r="D34" s="14"/>
      <c r="E34" s="14"/>
      <c r="F34" s="14"/>
      <c r="G34" s="14"/>
      <c r="H34" s="14"/>
      <c r="I34" s="14"/>
      <c r="J34" s="14"/>
      <c r="K34" s="14"/>
      <c r="L34" s="14"/>
      <c r="M34" s="14"/>
    </row>
    <row r="35" spans="2:14" ht="20.100000000000001" customHeight="1" x14ac:dyDescent="0.15">
      <c r="C35" s="53"/>
      <c r="D35" s="53"/>
      <c r="E35" s="53"/>
      <c r="F35" s="53"/>
      <c r="G35" s="19"/>
      <c r="H35" s="19"/>
      <c r="I35" s="19"/>
      <c r="J35" s="19"/>
      <c r="K35" s="19"/>
      <c r="L35" s="19"/>
      <c r="M35" s="14"/>
      <c r="N35" s="14"/>
    </row>
    <row r="36" spans="2:14" ht="20.100000000000001" customHeight="1" x14ac:dyDescent="0.15">
      <c r="C36" s="53"/>
      <c r="D36" s="53"/>
      <c r="E36" s="53"/>
      <c r="F36" s="53"/>
      <c r="G36" s="19"/>
      <c r="H36" s="19"/>
      <c r="I36" s="19"/>
      <c r="J36" s="19"/>
      <c r="K36" s="19"/>
      <c r="L36" s="19"/>
      <c r="M36" s="14"/>
      <c r="N36" s="14"/>
    </row>
    <row r="37" spans="2:14" ht="20.100000000000001" customHeight="1" x14ac:dyDescent="0.15">
      <c r="M37" s="18"/>
    </row>
    <row r="38" spans="2:14" ht="20.100000000000001" customHeight="1" x14ac:dyDescent="0.15">
      <c r="B38" s="16"/>
      <c r="C38" s="16"/>
      <c r="D38" s="16"/>
      <c r="E38" s="16"/>
      <c r="F38" s="16"/>
      <c r="G38" s="16"/>
      <c r="H38" s="16"/>
      <c r="I38" s="16"/>
      <c r="J38" s="16"/>
      <c r="K38" s="16"/>
      <c r="L38" s="16"/>
      <c r="M38" s="14"/>
    </row>
    <row r="39" spans="2:14" ht="20.100000000000001" customHeight="1" x14ac:dyDescent="0.15">
      <c r="B39" s="14"/>
      <c r="C39" s="14"/>
      <c r="D39" s="14"/>
      <c r="E39" s="14"/>
      <c r="F39" s="14"/>
      <c r="G39" s="14"/>
      <c r="H39" s="14"/>
      <c r="I39" s="14"/>
      <c r="J39" s="14"/>
      <c r="K39" s="14"/>
      <c r="L39" s="14"/>
      <c r="M39" s="14"/>
    </row>
    <row r="40" spans="2:14" ht="20.100000000000001" customHeight="1" x14ac:dyDescent="0.15">
      <c r="F40" s="2"/>
    </row>
  </sheetData>
  <mergeCells count="16">
    <mergeCell ref="B10:L17"/>
    <mergeCell ref="B4:L4"/>
    <mergeCell ref="K6:L6"/>
    <mergeCell ref="B8:E8"/>
    <mergeCell ref="I32:L32"/>
    <mergeCell ref="F28:G28"/>
    <mergeCell ref="I28:M28"/>
    <mergeCell ref="F29:G29"/>
    <mergeCell ref="I29:M29"/>
    <mergeCell ref="F30:G30"/>
    <mergeCell ref="I30:M30"/>
    <mergeCell ref="C21:L21"/>
    <mergeCell ref="C22:L23"/>
    <mergeCell ref="B19:L19"/>
    <mergeCell ref="F31:G31"/>
    <mergeCell ref="I31:M31"/>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view="pageBreakPreview" zoomScale="40" zoomScaleNormal="100" zoomScaleSheetLayoutView="40" workbookViewId="0"/>
  </sheetViews>
  <sheetFormatPr defaultColWidth="20.625" defaultRowHeight="20.100000000000001" customHeight="1" x14ac:dyDescent="0.15"/>
  <cols>
    <col min="1" max="4" width="48.625" style="3" customWidth="1"/>
    <col min="5" max="16384" width="20.625" style="3"/>
  </cols>
  <sheetData>
    <row r="1" spans="1:4" ht="20.100000000000001" customHeight="1" thickBot="1" x14ac:dyDescent="0.2">
      <c r="A1" s="236" t="s">
        <v>397</v>
      </c>
      <c r="D1" s="7" t="s">
        <v>402</v>
      </c>
    </row>
    <row r="2" spans="1:4" ht="20.100000000000001" customHeight="1" thickBot="1" x14ac:dyDescent="0.2">
      <c r="A2" s="628" t="s">
        <v>396</v>
      </c>
      <c r="B2" s="626"/>
      <c r="C2" s="626"/>
      <c r="D2" s="627"/>
    </row>
    <row r="3" spans="1:4" ht="20.100000000000001" customHeight="1" x14ac:dyDescent="0.15">
      <c r="A3" s="5"/>
      <c r="D3" s="6"/>
    </row>
    <row r="4" spans="1:4" ht="20.100000000000001" customHeight="1" x14ac:dyDescent="0.15">
      <c r="A4" s="5"/>
      <c r="D4" s="6"/>
    </row>
    <row r="5" spans="1:4" ht="20.100000000000001" customHeight="1" x14ac:dyDescent="0.15">
      <c r="A5" s="5"/>
      <c r="D5" s="6"/>
    </row>
    <row r="6" spans="1:4" ht="20.100000000000001" customHeight="1" x14ac:dyDescent="0.15">
      <c r="A6" s="5"/>
      <c r="D6" s="6"/>
    </row>
    <row r="7" spans="1:4" ht="20.100000000000001" customHeight="1" x14ac:dyDescent="0.15">
      <c r="A7" s="5"/>
      <c r="B7" s="7"/>
      <c r="D7" s="6"/>
    </row>
    <row r="8" spans="1:4" ht="20.100000000000001" customHeight="1" x14ac:dyDescent="0.15">
      <c r="A8" s="5"/>
      <c r="D8" s="6"/>
    </row>
    <row r="9" spans="1:4" ht="20.100000000000001" customHeight="1" x14ac:dyDescent="0.15">
      <c r="A9" s="5"/>
      <c r="D9" s="6"/>
    </row>
    <row r="10" spans="1:4" ht="20.100000000000001" customHeight="1" x14ac:dyDescent="0.15">
      <c r="A10" s="5"/>
      <c r="D10" s="6"/>
    </row>
    <row r="11" spans="1:4" ht="20.100000000000001" customHeight="1" x14ac:dyDescent="0.15">
      <c r="A11" s="5"/>
      <c r="D11" s="6"/>
    </row>
    <row r="12" spans="1:4" ht="20.100000000000001" customHeight="1" x14ac:dyDescent="0.15">
      <c r="A12" s="5"/>
      <c r="D12" s="6"/>
    </row>
    <row r="13" spans="1:4" ht="20.100000000000001" customHeight="1" x14ac:dyDescent="0.15">
      <c r="A13" s="5"/>
      <c r="D13" s="6"/>
    </row>
    <row r="14" spans="1:4" ht="20.100000000000001" customHeight="1" x14ac:dyDescent="0.15">
      <c r="A14" s="5"/>
      <c r="D14" s="6"/>
    </row>
    <row r="15" spans="1:4" ht="20.100000000000001" customHeight="1" x14ac:dyDescent="0.15">
      <c r="A15" s="5"/>
      <c r="D15" s="6"/>
    </row>
    <row r="16" spans="1:4" ht="20.100000000000001" customHeight="1" x14ac:dyDescent="0.15">
      <c r="A16" s="5"/>
      <c r="D16" s="6"/>
    </row>
    <row r="17" spans="1:4" ht="20.100000000000001" customHeight="1" x14ac:dyDescent="0.15">
      <c r="A17" s="5"/>
      <c r="D17" s="6"/>
    </row>
    <row r="18" spans="1:4" ht="20.100000000000001" customHeight="1" x14ac:dyDescent="0.15">
      <c r="A18" s="5"/>
      <c r="D18" s="6"/>
    </row>
    <row r="19" spans="1:4" ht="20.100000000000001" customHeight="1" x14ac:dyDescent="0.15">
      <c r="A19" s="5"/>
      <c r="D19" s="6"/>
    </row>
    <row r="20" spans="1:4" ht="20.100000000000001" customHeight="1" x14ac:dyDescent="0.15">
      <c r="A20" s="5"/>
      <c r="D20" s="6"/>
    </row>
    <row r="21" spans="1:4" ht="20.100000000000001" customHeight="1" x14ac:dyDescent="0.15">
      <c r="A21" s="5"/>
      <c r="D21" s="6"/>
    </row>
    <row r="22" spans="1:4" ht="20.100000000000001" customHeight="1" x14ac:dyDescent="0.15">
      <c r="A22" s="5"/>
      <c r="D22" s="6"/>
    </row>
    <row r="23" spans="1:4" ht="20.100000000000001" customHeight="1" x14ac:dyDescent="0.15">
      <c r="A23" s="5"/>
      <c r="D23" s="6"/>
    </row>
    <row r="24" spans="1:4" ht="20.100000000000001" customHeight="1" x14ac:dyDescent="0.15">
      <c r="A24" s="5"/>
      <c r="D24" s="6"/>
    </row>
    <row r="25" spans="1:4" ht="20.100000000000001" customHeight="1" x14ac:dyDescent="0.15">
      <c r="A25" s="5"/>
      <c r="D25" s="6"/>
    </row>
    <row r="26" spans="1:4" ht="20.100000000000001" customHeight="1" x14ac:dyDescent="0.15">
      <c r="A26" s="5"/>
      <c r="D26" s="6"/>
    </row>
    <row r="27" spans="1:4" ht="20.100000000000001" customHeight="1" x14ac:dyDescent="0.15">
      <c r="A27" s="5"/>
      <c r="D27" s="6"/>
    </row>
    <row r="28" spans="1:4" ht="20.100000000000001" customHeight="1" x14ac:dyDescent="0.15">
      <c r="A28" s="5"/>
      <c r="D28" s="6"/>
    </row>
    <row r="29" spans="1:4" ht="20.100000000000001" customHeight="1" x14ac:dyDescent="0.15">
      <c r="A29" s="5"/>
      <c r="D29" s="6"/>
    </row>
    <row r="30" spans="1:4" ht="20.100000000000001" customHeight="1" x14ac:dyDescent="0.15">
      <c r="A30" s="5"/>
      <c r="D30" s="6"/>
    </row>
    <row r="31" spans="1:4" ht="20.100000000000001" customHeight="1" x14ac:dyDescent="0.15">
      <c r="A31" s="5"/>
      <c r="D31" s="6"/>
    </row>
    <row r="32" spans="1:4" ht="20.100000000000001" customHeight="1" x14ac:dyDescent="0.15">
      <c r="A32" s="5"/>
      <c r="D32" s="6"/>
    </row>
    <row r="33" spans="1:4" ht="20.100000000000001" customHeight="1" x14ac:dyDescent="0.15">
      <c r="A33" s="5"/>
      <c r="D33" s="6"/>
    </row>
    <row r="34" spans="1:4" ht="20.100000000000001" customHeight="1" x14ac:dyDescent="0.15">
      <c r="A34" s="5"/>
      <c r="D34" s="6"/>
    </row>
    <row r="35" spans="1:4" ht="20.100000000000001" customHeight="1" x14ac:dyDescent="0.15">
      <c r="A35" s="5"/>
      <c r="D35" s="6"/>
    </row>
    <row r="36" spans="1:4" ht="20.100000000000001" customHeight="1" x14ac:dyDescent="0.15">
      <c r="A36" s="5"/>
      <c r="D36" s="6"/>
    </row>
    <row r="37" spans="1:4" ht="20.100000000000001" customHeight="1" x14ac:dyDescent="0.15">
      <c r="A37" s="5"/>
      <c r="D37" s="6"/>
    </row>
    <row r="38" spans="1:4" ht="20.100000000000001" customHeight="1" x14ac:dyDescent="0.15">
      <c r="A38" s="5"/>
      <c r="D38" s="6"/>
    </row>
    <row r="39" spans="1:4" ht="20.100000000000001" customHeight="1" x14ac:dyDescent="0.15">
      <c r="A39" s="5"/>
      <c r="D39" s="6"/>
    </row>
    <row r="40" spans="1:4" ht="20.100000000000001" customHeight="1" x14ac:dyDescent="0.15">
      <c r="A40" s="5"/>
      <c r="D40" s="6"/>
    </row>
    <row r="41" spans="1:4" ht="20.100000000000001" customHeight="1" x14ac:dyDescent="0.15">
      <c r="A41" s="5"/>
      <c r="D41" s="6"/>
    </row>
    <row r="42" spans="1:4" ht="20.100000000000001" customHeight="1" thickBot="1" x14ac:dyDescent="0.2">
      <c r="A42" s="9"/>
      <c r="B42" s="10"/>
      <c r="C42" s="10"/>
      <c r="D42" s="11"/>
    </row>
    <row r="43" spans="1:4" ht="20.100000000000001" customHeight="1" x14ac:dyDescent="0.15">
      <c r="A43" s="4"/>
      <c r="B43" s="4"/>
      <c r="C43" s="4"/>
      <c r="D43" s="4"/>
    </row>
  </sheetData>
  <mergeCells count="1">
    <mergeCell ref="A2:D2"/>
  </mergeCells>
  <phoneticPr fontId="3"/>
  <printOptions horizontalCentered="1" verticalCentered="1"/>
  <pageMargins left="0.39370078740157483" right="0.39370078740157483" top="0.59055118110236227" bottom="0.39370078740157483" header="0.59055118110236227" footer="0.39370078740157483"/>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topLeftCell="A5" zoomScale="145" zoomScaleNormal="70" zoomScaleSheetLayoutView="145" workbookViewId="0"/>
  </sheetViews>
  <sheetFormatPr defaultColWidth="13" defaultRowHeight="20.100000000000001" customHeight="1" x14ac:dyDescent="0.15"/>
  <cols>
    <col min="1" max="1" width="3.75" style="137" customWidth="1"/>
    <col min="2" max="2" width="3.75" style="133" customWidth="1"/>
    <col min="3" max="3" width="25.625" style="132" customWidth="1"/>
    <col min="4" max="5" width="5.625" style="134" customWidth="1"/>
    <col min="6" max="6" width="6.125" style="134" customWidth="1"/>
    <col min="7" max="7" width="10.75" style="137" customWidth="1"/>
    <col min="8" max="8" width="12.75" style="134" customWidth="1"/>
    <col min="9" max="9" width="12.75" style="132" customWidth="1"/>
    <col min="10" max="10" width="1.125" style="132" customWidth="1"/>
    <col min="11" max="16384" width="13" style="132"/>
  </cols>
  <sheetData>
    <row r="1" spans="1:11" ht="20.100000000000001" customHeight="1" x14ac:dyDescent="0.15">
      <c r="A1" s="22" t="s">
        <v>331</v>
      </c>
      <c r="G1" s="134"/>
      <c r="H1" s="135"/>
      <c r="I1" s="135"/>
    </row>
    <row r="2" spans="1:11" ht="20.100000000000001" customHeight="1" x14ac:dyDescent="0.15">
      <c r="A2" s="631" t="s">
        <v>286</v>
      </c>
      <c r="B2" s="631"/>
      <c r="C2" s="631"/>
      <c r="D2" s="631"/>
      <c r="E2" s="631"/>
      <c r="F2" s="631"/>
      <c r="G2" s="631"/>
      <c r="H2" s="631"/>
      <c r="I2" s="631"/>
      <c r="J2" s="136"/>
    </row>
    <row r="3" spans="1:11" ht="20.100000000000001" customHeight="1" x14ac:dyDescent="0.15">
      <c r="G3" s="134"/>
      <c r="H3" s="132"/>
    </row>
    <row r="4" spans="1:11" ht="20.100000000000001" customHeight="1" x14ac:dyDescent="0.15">
      <c r="G4" s="134"/>
      <c r="H4" s="132"/>
      <c r="I4" s="138" t="s">
        <v>372</v>
      </c>
    </row>
    <row r="5" spans="1:11" ht="20.100000000000001" customHeight="1" x14ac:dyDescent="0.15">
      <c r="G5" s="134"/>
      <c r="H5" s="132"/>
      <c r="I5" s="138"/>
    </row>
    <row r="6" spans="1:11" ht="20.100000000000001" customHeight="1" x14ac:dyDescent="0.15">
      <c r="A6" s="641" t="s">
        <v>388</v>
      </c>
      <c r="B6" s="641"/>
      <c r="C6" s="641"/>
      <c r="D6" s="231"/>
      <c r="E6" s="231"/>
      <c r="G6" s="134"/>
      <c r="H6" s="132"/>
      <c r="I6" s="138"/>
    </row>
    <row r="7" spans="1:11" ht="20.100000000000001" customHeight="1" x14ac:dyDescent="0.15">
      <c r="G7" s="134"/>
      <c r="H7" s="132"/>
      <c r="I7" s="138"/>
    </row>
    <row r="8" spans="1:11" ht="20.100000000000001" customHeight="1" x14ac:dyDescent="0.15">
      <c r="D8" s="232"/>
      <c r="E8" s="644" t="s">
        <v>287</v>
      </c>
      <c r="F8" s="644"/>
      <c r="G8" s="632"/>
      <c r="H8" s="632"/>
      <c r="I8" s="632"/>
      <c r="J8" s="139"/>
    </row>
    <row r="9" spans="1:11" ht="20.100000000000001" customHeight="1" x14ac:dyDescent="0.15">
      <c r="A9" s="140"/>
      <c r="B9" s="141"/>
      <c r="C9" s="139"/>
      <c r="G9" s="142"/>
      <c r="H9" s="139"/>
      <c r="I9" s="139"/>
      <c r="J9" s="139"/>
    </row>
    <row r="10" spans="1:11" ht="20.100000000000001" customHeight="1" x14ac:dyDescent="0.15">
      <c r="A10" s="642" t="s">
        <v>389</v>
      </c>
      <c r="B10" s="642"/>
      <c r="C10" s="642"/>
      <c r="D10" s="231"/>
      <c r="E10" s="643" t="s">
        <v>288</v>
      </c>
      <c r="F10" s="643"/>
      <c r="G10" s="634"/>
      <c r="H10" s="634"/>
      <c r="I10" s="634"/>
      <c r="J10" s="139"/>
    </row>
    <row r="11" spans="1:11" ht="20.100000000000001" customHeight="1" x14ac:dyDescent="0.2">
      <c r="A11" s="186"/>
      <c r="B11" s="186"/>
      <c r="C11" s="186"/>
      <c r="E11" s="643" t="s">
        <v>207</v>
      </c>
      <c r="F11" s="643"/>
      <c r="G11" s="634"/>
      <c r="H11" s="634"/>
      <c r="I11" s="634"/>
      <c r="J11" s="139"/>
    </row>
    <row r="12" spans="1:11" ht="20.100000000000001" customHeight="1" x14ac:dyDescent="0.15">
      <c r="A12" s="140"/>
      <c r="B12" s="141"/>
      <c r="C12" s="139"/>
      <c r="E12" s="643" t="s">
        <v>290</v>
      </c>
      <c r="F12" s="643"/>
      <c r="G12" s="634"/>
      <c r="H12" s="634"/>
      <c r="I12" s="634"/>
      <c r="J12" s="139"/>
      <c r="K12" s="14"/>
    </row>
    <row r="13" spans="1:11" ht="20.100000000000001" customHeight="1" thickBot="1" x14ac:dyDescent="0.25">
      <c r="A13" s="187"/>
      <c r="B13" s="633">
        <f>H39</f>
        <v>0</v>
      </c>
      <c r="C13" s="633"/>
      <c r="E13" s="643" t="s">
        <v>291</v>
      </c>
      <c r="F13" s="643"/>
      <c r="G13" s="634"/>
      <c r="H13" s="634"/>
      <c r="I13" s="634"/>
      <c r="J13" s="139"/>
    </row>
    <row r="14" spans="1:11" ht="20.100000000000001" customHeight="1" thickTop="1" x14ac:dyDescent="0.15">
      <c r="A14" s="140"/>
      <c r="B14" s="141"/>
      <c r="C14" s="144" t="s">
        <v>289</v>
      </c>
      <c r="G14" s="134"/>
      <c r="H14" s="132"/>
    </row>
    <row r="15" spans="1:11" ht="20.100000000000001" customHeight="1" x14ac:dyDescent="0.15">
      <c r="B15" s="137"/>
      <c r="G15" s="134"/>
      <c r="H15" s="132"/>
    </row>
    <row r="16" spans="1:11" ht="20.100000000000001" customHeight="1" x14ac:dyDescent="0.15">
      <c r="A16" s="140"/>
      <c r="B16" s="141"/>
      <c r="C16" s="139"/>
      <c r="D16" s="143"/>
      <c r="E16" s="229"/>
      <c r="F16" s="143"/>
      <c r="G16" s="145"/>
      <c r="H16" s="143"/>
      <c r="I16" s="144" t="s">
        <v>292</v>
      </c>
      <c r="J16" s="139"/>
    </row>
    <row r="17" spans="1:9" s="145" customFormat="1" ht="20.100000000000001" customHeight="1" x14ac:dyDescent="0.15">
      <c r="A17" s="635" t="s">
        <v>293</v>
      </c>
      <c r="B17" s="637" t="s">
        <v>294</v>
      </c>
      <c r="C17" s="638"/>
      <c r="D17" s="645" t="s">
        <v>295</v>
      </c>
      <c r="E17" s="646"/>
      <c r="F17" s="651" t="s">
        <v>296</v>
      </c>
      <c r="G17" s="652"/>
      <c r="H17" s="146" t="s">
        <v>295</v>
      </c>
      <c r="I17" s="629" t="s">
        <v>297</v>
      </c>
    </row>
    <row r="18" spans="1:9" s="145" customFormat="1" ht="20.100000000000001" customHeight="1" x14ac:dyDescent="0.15">
      <c r="A18" s="636"/>
      <c r="B18" s="639"/>
      <c r="C18" s="640"/>
      <c r="D18" s="647" t="s">
        <v>298</v>
      </c>
      <c r="E18" s="648"/>
      <c r="F18" s="148" t="s">
        <v>299</v>
      </c>
      <c r="G18" s="149" t="s">
        <v>300</v>
      </c>
      <c r="H18" s="147" t="s">
        <v>301</v>
      </c>
      <c r="I18" s="630"/>
    </row>
    <row r="19" spans="1:9" s="150" customFormat="1" ht="20.100000000000001" customHeight="1" x14ac:dyDescent="0.15">
      <c r="A19" s="151"/>
      <c r="B19" s="152" t="s">
        <v>363</v>
      </c>
      <c r="C19" s="226"/>
      <c r="D19" s="649"/>
      <c r="E19" s="650"/>
      <c r="F19" s="154"/>
      <c r="G19" s="155"/>
      <c r="H19" s="153"/>
      <c r="I19" s="156"/>
    </row>
    <row r="20" spans="1:9" s="150" customFormat="1" ht="20.100000000000001" customHeight="1" x14ac:dyDescent="0.15">
      <c r="A20" s="157"/>
      <c r="B20" s="158"/>
      <c r="C20" s="162"/>
      <c r="D20" s="653"/>
      <c r="E20" s="654"/>
      <c r="F20" s="161"/>
      <c r="G20" s="162"/>
      <c r="H20" s="160"/>
      <c r="I20" s="163"/>
    </row>
    <row r="21" spans="1:9" s="150" customFormat="1" ht="20.100000000000001" customHeight="1" x14ac:dyDescent="0.15">
      <c r="A21" s="157">
        <v>1</v>
      </c>
      <c r="B21" s="164" t="s">
        <v>367</v>
      </c>
      <c r="C21" s="162"/>
      <c r="D21" s="655">
        <f>'様式9(内訳)'!G27</f>
        <v>0</v>
      </c>
      <c r="E21" s="656"/>
      <c r="F21" s="165">
        <v>0.1</v>
      </c>
      <c r="G21" s="234">
        <f>D21*F21</f>
        <v>0</v>
      </c>
      <c r="H21" s="160">
        <f>D21+G21</f>
        <v>0</v>
      </c>
      <c r="I21" s="163"/>
    </row>
    <row r="22" spans="1:9" s="150" customFormat="1" ht="20.100000000000001" customHeight="1" x14ac:dyDescent="0.15">
      <c r="A22" s="157"/>
      <c r="B22" s="166"/>
      <c r="C22" s="162"/>
      <c r="D22" s="653"/>
      <c r="E22" s="654"/>
      <c r="F22" s="165"/>
      <c r="G22" s="162"/>
      <c r="H22" s="160"/>
      <c r="I22" s="163"/>
    </row>
    <row r="23" spans="1:9" s="150" customFormat="1" ht="20.100000000000001" customHeight="1" x14ac:dyDescent="0.15">
      <c r="A23" s="167"/>
      <c r="B23" s="168"/>
      <c r="C23" s="162"/>
      <c r="D23" s="653"/>
      <c r="E23" s="654"/>
      <c r="F23" s="165"/>
      <c r="G23" s="162"/>
      <c r="H23" s="160"/>
      <c r="I23" s="163"/>
    </row>
    <row r="24" spans="1:9" s="150" customFormat="1" ht="20.100000000000001" customHeight="1" x14ac:dyDescent="0.15">
      <c r="A24" s="157"/>
      <c r="B24" s="168"/>
      <c r="C24" s="162"/>
      <c r="D24" s="653"/>
      <c r="E24" s="654"/>
      <c r="F24" s="165"/>
      <c r="G24" s="162"/>
      <c r="H24" s="160"/>
      <c r="I24" s="163"/>
    </row>
    <row r="25" spans="1:9" s="150" customFormat="1" ht="20.100000000000001" customHeight="1" x14ac:dyDescent="0.15">
      <c r="A25" s="157"/>
      <c r="B25" s="158"/>
      <c r="C25" s="162"/>
      <c r="D25" s="653"/>
      <c r="E25" s="654"/>
      <c r="F25" s="165"/>
      <c r="G25" s="162"/>
      <c r="H25" s="160"/>
      <c r="I25" s="163"/>
    </row>
    <row r="26" spans="1:9" s="150" customFormat="1" ht="20.100000000000001" customHeight="1" x14ac:dyDescent="0.15">
      <c r="A26" s="157"/>
      <c r="B26" s="158"/>
      <c r="C26" s="162"/>
      <c r="D26" s="653"/>
      <c r="E26" s="654"/>
      <c r="F26" s="165"/>
      <c r="G26" s="162"/>
      <c r="H26" s="160"/>
      <c r="I26" s="163"/>
    </row>
    <row r="27" spans="1:9" s="150" customFormat="1" ht="20.100000000000001" customHeight="1" x14ac:dyDescent="0.15">
      <c r="A27" s="157"/>
      <c r="B27" s="166"/>
      <c r="C27" s="162"/>
      <c r="D27" s="653"/>
      <c r="E27" s="654"/>
      <c r="F27" s="165"/>
      <c r="G27" s="162"/>
      <c r="H27" s="160"/>
      <c r="I27" s="163"/>
    </row>
    <row r="28" spans="1:9" s="150" customFormat="1" ht="20.100000000000001" customHeight="1" x14ac:dyDescent="0.15">
      <c r="A28" s="157"/>
      <c r="B28" s="166"/>
      <c r="C28" s="162"/>
      <c r="D28" s="653"/>
      <c r="E28" s="654"/>
      <c r="F28" s="165"/>
      <c r="G28" s="162"/>
      <c r="H28" s="160"/>
      <c r="I28" s="163"/>
    </row>
    <row r="29" spans="1:9" s="150" customFormat="1" ht="20.100000000000001" customHeight="1" x14ac:dyDescent="0.15">
      <c r="A29" s="157"/>
      <c r="B29" s="158"/>
      <c r="C29" s="162"/>
      <c r="D29" s="653"/>
      <c r="E29" s="654"/>
      <c r="F29" s="165"/>
      <c r="G29" s="162"/>
      <c r="H29" s="160"/>
      <c r="I29" s="163"/>
    </row>
    <row r="30" spans="1:9" s="150" customFormat="1" ht="20.100000000000001" customHeight="1" x14ac:dyDescent="0.15">
      <c r="A30" s="157"/>
      <c r="B30" s="158"/>
      <c r="C30" s="162"/>
      <c r="D30" s="653"/>
      <c r="E30" s="654"/>
      <c r="F30" s="165"/>
      <c r="G30" s="162"/>
      <c r="H30" s="160"/>
      <c r="I30" s="163"/>
    </row>
    <row r="31" spans="1:9" s="150" customFormat="1" ht="20.100000000000001" customHeight="1" x14ac:dyDescent="0.15">
      <c r="A31" s="157"/>
      <c r="B31" s="158"/>
      <c r="C31" s="162"/>
      <c r="D31" s="653"/>
      <c r="E31" s="654"/>
      <c r="F31" s="165"/>
      <c r="G31" s="162"/>
      <c r="H31" s="160"/>
      <c r="I31" s="163"/>
    </row>
    <row r="32" spans="1:9" s="150" customFormat="1" ht="20.100000000000001" customHeight="1" x14ac:dyDescent="0.15">
      <c r="A32" s="157"/>
      <c r="B32" s="158"/>
      <c r="C32" s="162"/>
      <c r="D32" s="653"/>
      <c r="E32" s="654"/>
      <c r="F32" s="165"/>
      <c r="G32" s="162"/>
      <c r="H32" s="160"/>
      <c r="I32" s="163"/>
    </row>
    <row r="33" spans="1:9" s="150" customFormat="1" ht="20.100000000000001" customHeight="1" x14ac:dyDescent="0.15">
      <c r="A33" s="157"/>
      <c r="B33" s="158"/>
      <c r="C33" s="162"/>
      <c r="D33" s="653"/>
      <c r="E33" s="654"/>
      <c r="F33" s="165"/>
      <c r="G33" s="162"/>
      <c r="H33" s="160"/>
      <c r="I33" s="163"/>
    </row>
    <row r="34" spans="1:9" s="150" customFormat="1" ht="20.100000000000001" customHeight="1" x14ac:dyDescent="0.15">
      <c r="A34" s="157"/>
      <c r="B34" s="158"/>
      <c r="C34" s="162"/>
      <c r="D34" s="653"/>
      <c r="E34" s="654"/>
      <c r="F34" s="165"/>
      <c r="G34" s="162"/>
      <c r="H34" s="160"/>
      <c r="I34" s="169"/>
    </row>
    <row r="35" spans="1:9" s="150" customFormat="1" ht="20.100000000000001" customHeight="1" x14ac:dyDescent="0.15">
      <c r="A35" s="157"/>
      <c r="B35" s="158"/>
      <c r="C35" s="162"/>
      <c r="D35" s="653"/>
      <c r="E35" s="654"/>
      <c r="F35" s="165"/>
      <c r="G35" s="162"/>
      <c r="H35" s="160"/>
      <c r="I35" s="163"/>
    </row>
    <row r="36" spans="1:9" s="150" customFormat="1" ht="20.100000000000001" customHeight="1" x14ac:dyDescent="0.15">
      <c r="A36" s="157"/>
      <c r="B36" s="158"/>
      <c r="C36" s="162"/>
      <c r="D36" s="653"/>
      <c r="E36" s="654"/>
      <c r="F36" s="165"/>
      <c r="G36" s="162"/>
      <c r="H36" s="160"/>
      <c r="I36" s="163"/>
    </row>
    <row r="37" spans="1:9" s="150" customFormat="1" ht="20.100000000000001" customHeight="1" x14ac:dyDescent="0.15">
      <c r="A37" s="157"/>
      <c r="B37" s="158"/>
      <c r="C37" s="162"/>
      <c r="D37" s="653"/>
      <c r="E37" s="654"/>
      <c r="F37" s="165"/>
      <c r="G37" s="162"/>
      <c r="H37" s="160"/>
      <c r="I37" s="163"/>
    </row>
    <row r="38" spans="1:9" s="150" customFormat="1" ht="20.100000000000001" customHeight="1" x14ac:dyDescent="0.15">
      <c r="A38" s="157"/>
      <c r="B38" s="158"/>
      <c r="C38" s="162"/>
      <c r="D38" s="653"/>
      <c r="E38" s="654"/>
      <c r="F38" s="165"/>
      <c r="G38" s="162"/>
      <c r="H38" s="160"/>
      <c r="I38" s="163"/>
    </row>
    <row r="39" spans="1:9" s="150" customFormat="1" ht="20.100000000000001" customHeight="1" x14ac:dyDescent="0.15">
      <c r="A39" s="157"/>
      <c r="B39" s="158" t="s">
        <v>302</v>
      </c>
      <c r="C39" s="162"/>
      <c r="D39" s="653">
        <f>SUM(D20:E38)</f>
        <v>0</v>
      </c>
      <c r="E39" s="654"/>
      <c r="F39" s="165" t="s">
        <v>303</v>
      </c>
      <c r="G39" s="234">
        <f>SUM(G21:G38)</f>
        <v>0</v>
      </c>
      <c r="H39" s="233">
        <f>SUM(H21:H38)</f>
        <v>0</v>
      </c>
      <c r="I39" s="163"/>
    </row>
    <row r="40" spans="1:9" ht="20.100000000000001" customHeight="1" x14ac:dyDescent="0.15">
      <c r="A40" s="170"/>
      <c r="B40" s="171"/>
      <c r="C40" s="227"/>
      <c r="D40" s="657"/>
      <c r="E40" s="658"/>
      <c r="F40" s="173"/>
      <c r="G40" s="174"/>
      <c r="H40" s="172"/>
      <c r="I40" s="175"/>
    </row>
  </sheetData>
  <mergeCells count="42">
    <mergeCell ref="D37:E37"/>
    <mergeCell ref="D38:E38"/>
    <mergeCell ref="D39:E39"/>
    <mergeCell ref="D40:E40"/>
    <mergeCell ref="D32:E32"/>
    <mergeCell ref="D33:E33"/>
    <mergeCell ref="D34:E34"/>
    <mergeCell ref="D35:E35"/>
    <mergeCell ref="D36:E36"/>
    <mergeCell ref="D27:E27"/>
    <mergeCell ref="D28:E28"/>
    <mergeCell ref="D29:E29"/>
    <mergeCell ref="D30:E30"/>
    <mergeCell ref="D31:E31"/>
    <mergeCell ref="D23:E23"/>
    <mergeCell ref="D24:E24"/>
    <mergeCell ref="D25:E25"/>
    <mergeCell ref="D26:E26"/>
    <mergeCell ref="D20:E20"/>
    <mergeCell ref="D21:E21"/>
    <mergeCell ref="D22:E22"/>
    <mergeCell ref="E8:F8"/>
    <mergeCell ref="D17:E17"/>
    <mergeCell ref="D18:E18"/>
    <mergeCell ref="D19:E19"/>
    <mergeCell ref="F17:G17"/>
    <mergeCell ref="I17:I18"/>
    <mergeCell ref="A2:I2"/>
    <mergeCell ref="G8:I8"/>
    <mergeCell ref="B13:C13"/>
    <mergeCell ref="G10:I10"/>
    <mergeCell ref="G11:I11"/>
    <mergeCell ref="G12:I12"/>
    <mergeCell ref="G13:I13"/>
    <mergeCell ref="A17:A18"/>
    <mergeCell ref="B17:C18"/>
    <mergeCell ref="A6:C6"/>
    <mergeCell ref="A10:C10"/>
    <mergeCell ref="E10:F10"/>
    <mergeCell ref="E11:F11"/>
    <mergeCell ref="E12:F12"/>
    <mergeCell ref="E13:F13"/>
  </mergeCells>
  <phoneticPr fontId="3"/>
  <pageMargins left="0.78740157480314965" right="0.39370078740157483" top="0.59055118110236227" bottom="0.59055118110236227"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115" zoomScaleNormal="70" zoomScaleSheetLayoutView="115" zoomScalePageLayoutView="70" workbookViewId="0"/>
  </sheetViews>
  <sheetFormatPr defaultColWidth="13" defaultRowHeight="20.45" customHeight="1" x14ac:dyDescent="0.15"/>
  <cols>
    <col min="1" max="1" width="5.875" style="145" customWidth="1"/>
    <col min="2" max="2" width="27.875" style="150" customWidth="1"/>
    <col min="3" max="3" width="26.5" style="150" customWidth="1"/>
    <col min="4" max="4" width="10.5" style="143" customWidth="1"/>
    <col min="5" max="5" width="8.375" style="145" customWidth="1"/>
    <col min="6" max="7" width="14.625" style="143" customWidth="1"/>
    <col min="8" max="8" width="22" style="150" customWidth="1"/>
    <col min="9" max="16384" width="13" style="150"/>
  </cols>
  <sheetData>
    <row r="1" spans="1:8" ht="15" customHeight="1" x14ac:dyDescent="0.15">
      <c r="A1" s="22" t="s">
        <v>331</v>
      </c>
      <c r="H1" s="144" t="s">
        <v>373</v>
      </c>
    </row>
    <row r="2" spans="1:8" ht="19.149999999999999" customHeight="1" x14ac:dyDescent="0.15">
      <c r="A2" s="631" t="s">
        <v>304</v>
      </c>
      <c r="B2" s="631"/>
      <c r="C2" s="631"/>
      <c r="D2" s="631"/>
      <c r="E2" s="631"/>
      <c r="F2" s="631"/>
      <c r="G2" s="631"/>
      <c r="H2" s="631"/>
    </row>
    <row r="3" spans="1:8" ht="10.15" customHeight="1" x14ac:dyDescent="0.15">
      <c r="A3" s="176"/>
      <c r="B3" s="176"/>
      <c r="C3" s="176"/>
      <c r="D3" s="176"/>
      <c r="E3" s="176"/>
      <c r="F3" s="176"/>
      <c r="G3" s="176"/>
      <c r="H3" s="177" t="s">
        <v>305</v>
      </c>
    </row>
    <row r="4" spans="1:8" s="145" customFormat="1" ht="20.100000000000001" customHeight="1" x14ac:dyDescent="0.15">
      <c r="A4" s="178" t="s">
        <v>293</v>
      </c>
      <c r="B4" s="178" t="s">
        <v>294</v>
      </c>
      <c r="C4" s="178" t="s">
        <v>306</v>
      </c>
      <c r="D4" s="179" t="s">
        <v>307</v>
      </c>
      <c r="E4" s="178" t="s">
        <v>308</v>
      </c>
      <c r="F4" s="179" t="s">
        <v>309</v>
      </c>
      <c r="G4" s="179" t="s">
        <v>310</v>
      </c>
      <c r="H4" s="178" t="s">
        <v>311</v>
      </c>
    </row>
    <row r="5" spans="1:8" ht="20.100000000000001" customHeight="1" x14ac:dyDescent="0.15">
      <c r="A5" s="180">
        <v>1</v>
      </c>
      <c r="B5" s="181" t="s">
        <v>368</v>
      </c>
      <c r="C5" s="181"/>
      <c r="D5" s="182"/>
      <c r="E5" s="178"/>
      <c r="F5" s="182"/>
      <c r="G5" s="182"/>
      <c r="H5" s="178"/>
    </row>
    <row r="6" spans="1:8" ht="20.100000000000001" customHeight="1" x14ac:dyDescent="0.15">
      <c r="A6" s="183"/>
      <c r="B6" s="159"/>
      <c r="C6" s="181"/>
      <c r="D6" s="182"/>
      <c r="E6" s="178"/>
      <c r="F6" s="182"/>
      <c r="G6" s="182"/>
      <c r="H6" s="178"/>
    </row>
    <row r="7" spans="1:8" ht="20.100000000000001" customHeight="1" x14ac:dyDescent="0.15">
      <c r="A7" s="178" t="s">
        <v>312</v>
      </c>
      <c r="B7" s="181" t="s">
        <v>313</v>
      </c>
      <c r="C7" s="181"/>
      <c r="D7" s="182"/>
      <c r="E7" s="178"/>
      <c r="F7" s="182"/>
      <c r="G7" s="182"/>
      <c r="H7" s="178"/>
    </row>
    <row r="8" spans="1:8" ht="20.100000000000001" customHeight="1" x14ac:dyDescent="0.15">
      <c r="A8" s="184">
        <v>1</v>
      </c>
      <c r="B8" s="185" t="s">
        <v>314</v>
      </c>
      <c r="C8" s="181"/>
      <c r="D8" s="182"/>
      <c r="E8" s="178" t="s">
        <v>315</v>
      </c>
      <c r="F8" s="182"/>
      <c r="G8" s="182">
        <f>D8*F8</f>
        <v>0</v>
      </c>
      <c r="H8" s="178"/>
    </row>
    <row r="9" spans="1:8" ht="20.100000000000001" customHeight="1" x14ac:dyDescent="0.15">
      <c r="A9" s="184">
        <v>2</v>
      </c>
      <c r="B9" s="185" t="s">
        <v>316</v>
      </c>
      <c r="C9" s="181"/>
      <c r="D9" s="182"/>
      <c r="E9" s="178" t="s">
        <v>315</v>
      </c>
      <c r="F9" s="182"/>
      <c r="G9" s="182">
        <f t="shared" ref="G9:G20" si="0">D9*F9</f>
        <v>0</v>
      </c>
      <c r="H9" s="178"/>
    </row>
    <row r="10" spans="1:8" ht="20.100000000000001" customHeight="1" x14ac:dyDescent="0.15">
      <c r="A10" s="184">
        <v>3</v>
      </c>
      <c r="B10" s="185" t="s">
        <v>317</v>
      </c>
      <c r="C10" s="181"/>
      <c r="D10" s="182"/>
      <c r="E10" s="178" t="s">
        <v>315</v>
      </c>
      <c r="F10" s="182"/>
      <c r="G10" s="182">
        <f t="shared" si="0"/>
        <v>0</v>
      </c>
      <c r="H10" s="178"/>
    </row>
    <row r="11" spans="1:8" ht="20.100000000000001" customHeight="1" x14ac:dyDescent="0.15">
      <c r="A11" s="184">
        <v>4</v>
      </c>
      <c r="B11" s="185" t="s">
        <v>318</v>
      </c>
      <c r="C11" s="181"/>
      <c r="D11" s="182"/>
      <c r="E11" s="178" t="s">
        <v>315</v>
      </c>
      <c r="F11" s="182"/>
      <c r="G11" s="182">
        <f t="shared" si="0"/>
        <v>0</v>
      </c>
      <c r="H11" s="178"/>
    </row>
    <row r="12" spans="1:8" ht="20.100000000000001" customHeight="1" x14ac:dyDescent="0.15">
      <c r="A12" s="184">
        <v>5</v>
      </c>
      <c r="B12" s="185" t="s">
        <v>319</v>
      </c>
      <c r="C12" s="181"/>
      <c r="D12" s="182"/>
      <c r="E12" s="178" t="s">
        <v>315</v>
      </c>
      <c r="F12" s="182"/>
      <c r="G12" s="182">
        <f t="shared" si="0"/>
        <v>0</v>
      </c>
      <c r="H12" s="178"/>
    </row>
    <row r="13" spans="1:8" ht="20.100000000000001" customHeight="1" x14ac:dyDescent="0.15">
      <c r="A13" s="184">
        <v>5</v>
      </c>
      <c r="B13" s="185" t="s">
        <v>320</v>
      </c>
      <c r="C13" s="181"/>
      <c r="D13" s="182"/>
      <c r="E13" s="178" t="s">
        <v>315</v>
      </c>
      <c r="F13" s="182"/>
      <c r="G13" s="182">
        <f t="shared" si="0"/>
        <v>0</v>
      </c>
      <c r="H13" s="178"/>
    </row>
    <row r="14" spans="1:8" ht="20.100000000000001" customHeight="1" x14ac:dyDescent="0.15">
      <c r="A14" s="184"/>
      <c r="B14" s="184" t="s">
        <v>321</v>
      </c>
      <c r="C14" s="181"/>
      <c r="D14" s="182"/>
      <c r="E14" s="178"/>
      <c r="F14" s="182"/>
      <c r="G14" s="182">
        <f>SUM(G8:G13)</f>
        <v>0</v>
      </c>
      <c r="H14" s="178"/>
    </row>
    <row r="15" spans="1:8" ht="20.100000000000001" customHeight="1" x14ac:dyDescent="0.15">
      <c r="A15" s="184"/>
      <c r="B15" s="184"/>
      <c r="C15" s="181"/>
      <c r="D15" s="182"/>
      <c r="E15" s="178"/>
      <c r="F15" s="182"/>
      <c r="G15" s="182"/>
      <c r="H15" s="178"/>
    </row>
    <row r="16" spans="1:8" ht="20.100000000000001" customHeight="1" x14ac:dyDescent="0.15">
      <c r="A16" s="178" t="s">
        <v>322</v>
      </c>
      <c r="B16" s="180" t="s">
        <v>323</v>
      </c>
      <c r="C16" s="181"/>
      <c r="D16" s="182"/>
      <c r="E16" s="178"/>
      <c r="F16" s="182"/>
      <c r="G16" s="182"/>
      <c r="H16" s="178"/>
    </row>
    <row r="17" spans="1:9" ht="20.100000000000001" customHeight="1" x14ac:dyDescent="0.15">
      <c r="A17" s="184">
        <v>1</v>
      </c>
      <c r="B17" s="185" t="s">
        <v>366</v>
      </c>
      <c r="C17" s="181"/>
      <c r="D17" s="182"/>
      <c r="E17" s="178"/>
      <c r="F17" s="182"/>
      <c r="G17" s="182">
        <f t="shared" si="0"/>
        <v>0</v>
      </c>
      <c r="H17" s="178"/>
    </row>
    <row r="18" spans="1:9" ht="20.100000000000001" customHeight="1" x14ac:dyDescent="0.15">
      <c r="A18" s="184">
        <v>2</v>
      </c>
      <c r="B18" s="185" t="s">
        <v>369</v>
      </c>
      <c r="C18" s="181"/>
      <c r="D18" s="182"/>
      <c r="E18" s="178"/>
      <c r="F18" s="182"/>
      <c r="G18" s="182">
        <f t="shared" si="0"/>
        <v>0</v>
      </c>
      <c r="H18" s="178"/>
    </row>
    <row r="19" spans="1:9" ht="20.100000000000001" customHeight="1" x14ac:dyDescent="0.15">
      <c r="A19" s="184">
        <v>3</v>
      </c>
      <c r="B19" s="185" t="s">
        <v>370</v>
      </c>
      <c r="C19" s="181"/>
      <c r="D19" s="182"/>
      <c r="E19" s="178"/>
      <c r="F19" s="182"/>
      <c r="G19" s="182">
        <f t="shared" si="0"/>
        <v>0</v>
      </c>
      <c r="H19" s="178"/>
    </row>
    <row r="20" spans="1:9" ht="20.100000000000001" customHeight="1" x14ac:dyDescent="0.15">
      <c r="A20" s="184">
        <v>4</v>
      </c>
      <c r="B20" s="185" t="s">
        <v>324</v>
      </c>
      <c r="C20" s="181"/>
      <c r="D20" s="182"/>
      <c r="E20" s="178"/>
      <c r="F20" s="182"/>
      <c r="G20" s="182">
        <f t="shared" si="0"/>
        <v>0</v>
      </c>
      <c r="H20" s="178"/>
    </row>
    <row r="21" spans="1:9" ht="20.100000000000001" customHeight="1" x14ac:dyDescent="0.15">
      <c r="A21" s="184"/>
      <c r="B21" s="184" t="s">
        <v>325</v>
      </c>
      <c r="C21" s="181"/>
      <c r="D21" s="182"/>
      <c r="E21" s="178"/>
      <c r="F21" s="182"/>
      <c r="G21" s="182">
        <f>SUM(G17:G20)</f>
        <v>0</v>
      </c>
      <c r="H21" s="178"/>
    </row>
    <row r="22" spans="1:9" ht="20.100000000000001" customHeight="1" x14ac:dyDescent="0.15">
      <c r="A22" s="178"/>
      <c r="B22" s="181"/>
      <c r="C22" s="181"/>
      <c r="D22" s="182"/>
      <c r="E22" s="178"/>
      <c r="F22" s="182"/>
      <c r="G22" s="182"/>
      <c r="H22" s="178"/>
    </row>
    <row r="23" spans="1:9" ht="20.100000000000001" customHeight="1" x14ac:dyDescent="0.15">
      <c r="A23" s="178" t="s">
        <v>390</v>
      </c>
      <c r="B23" s="181" t="s">
        <v>327</v>
      </c>
      <c r="C23" s="181"/>
      <c r="D23" s="182"/>
      <c r="E23" s="178"/>
      <c r="F23" s="182"/>
      <c r="G23" s="182">
        <f>D23*F23</f>
        <v>0</v>
      </c>
      <c r="H23" s="178"/>
    </row>
    <row r="24" spans="1:9" ht="20.100000000000001" customHeight="1" x14ac:dyDescent="0.15">
      <c r="A24" s="184"/>
      <c r="B24" s="181"/>
      <c r="C24" s="181"/>
      <c r="D24" s="182"/>
      <c r="E24" s="178"/>
      <c r="F24" s="182"/>
      <c r="G24" s="182"/>
      <c r="H24" s="178"/>
    </row>
    <row r="25" spans="1:9" ht="20.100000000000001" customHeight="1" x14ac:dyDescent="0.15">
      <c r="A25" s="178" t="s">
        <v>326</v>
      </c>
      <c r="B25" s="181" t="s">
        <v>328</v>
      </c>
      <c r="C25" s="181"/>
      <c r="D25" s="182"/>
      <c r="E25" s="178"/>
      <c r="F25" s="182"/>
      <c r="G25" s="182">
        <f>D25*F25</f>
        <v>0</v>
      </c>
      <c r="H25" s="178"/>
    </row>
    <row r="26" spans="1:9" ht="20.100000000000001" customHeight="1" x14ac:dyDescent="0.15">
      <c r="A26" s="178"/>
      <c r="B26" s="180"/>
      <c r="C26" s="181"/>
      <c r="D26" s="182"/>
      <c r="E26" s="178"/>
      <c r="F26" s="182"/>
      <c r="G26" s="182"/>
      <c r="H26" s="178"/>
    </row>
    <row r="27" spans="1:9" ht="20.100000000000001" customHeight="1" x14ac:dyDescent="0.15">
      <c r="A27" s="178"/>
      <c r="B27" s="184" t="s">
        <v>329</v>
      </c>
      <c r="C27" s="181"/>
      <c r="D27" s="182">
        <v>1</v>
      </c>
      <c r="E27" s="178" t="s">
        <v>330</v>
      </c>
      <c r="F27" s="182"/>
      <c r="G27" s="182">
        <f>SUM(G14,G21,G23,G25)</f>
        <v>0</v>
      </c>
      <c r="H27" s="178"/>
    </row>
    <row r="28" spans="1:9" s="145" customFormat="1" ht="20.45" customHeight="1" x14ac:dyDescent="0.15">
      <c r="B28" s="150"/>
      <c r="C28" s="150"/>
      <c r="D28" s="143"/>
      <c r="F28" s="143"/>
      <c r="G28" s="143"/>
      <c r="H28" s="150"/>
      <c r="I28" s="150"/>
    </row>
    <row r="29" spans="1:9" s="145" customFormat="1" ht="20.45" customHeight="1" x14ac:dyDescent="0.15">
      <c r="B29" s="150"/>
      <c r="C29" s="150"/>
      <c r="D29" s="143"/>
      <c r="F29" s="143"/>
      <c r="G29" s="143"/>
      <c r="H29" s="150"/>
      <c r="I29" s="150"/>
    </row>
    <row r="30" spans="1:9" s="145" customFormat="1" ht="20.45" customHeight="1" x14ac:dyDescent="0.15">
      <c r="B30" s="150"/>
      <c r="C30" s="150"/>
      <c r="D30" s="143"/>
      <c r="F30" s="143"/>
      <c r="G30" s="143"/>
      <c r="H30" s="150"/>
      <c r="I30" s="150"/>
    </row>
  </sheetData>
  <mergeCells count="1">
    <mergeCell ref="A2:H2"/>
  </mergeCells>
  <phoneticPr fontId="3"/>
  <printOptions horizontalCentered="1"/>
  <pageMargins left="0.59055118110236227" right="0.59055118110236227" top="0.78740157480314965" bottom="0.59055118110236227" header="0.59055118110236227" footer="0.39370078740157483"/>
  <pageSetup paperSize="9" scale="70" orientation="portrait" r:id="rId1"/>
  <headerFooter scaleWithDoc="0">
    <oddFooter>&amp;C&amp;"ＭＳ 明朝,標準"&amp;10&amp;P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view="pageBreakPreview" zoomScaleNormal="100" zoomScaleSheetLayoutView="100"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1:13" ht="20.100000000000001" customHeight="1" x14ac:dyDescent="0.15">
      <c r="A1" s="22" t="s">
        <v>333</v>
      </c>
      <c r="B1" s="59"/>
      <c r="C1" s="59"/>
    </row>
    <row r="4" spans="1:13" ht="20.100000000000001" customHeight="1" x14ac:dyDescent="0.15">
      <c r="B4" s="247" t="s">
        <v>332</v>
      </c>
      <c r="C4" s="247"/>
      <c r="D4" s="247"/>
      <c r="E4" s="247"/>
      <c r="F4" s="247"/>
      <c r="G4" s="247"/>
      <c r="H4" s="247"/>
      <c r="I4" s="247"/>
      <c r="J4" s="247"/>
      <c r="K4" s="247"/>
      <c r="L4" s="247"/>
      <c r="M4" s="15"/>
    </row>
    <row r="6" spans="1:13" ht="20.100000000000001" customHeight="1" x14ac:dyDescent="0.15">
      <c r="K6" s="248" t="s">
        <v>371</v>
      </c>
      <c r="L6" s="248"/>
    </row>
    <row r="8" spans="1:13" ht="20.100000000000001" customHeight="1" x14ac:dyDescent="0.15">
      <c r="B8" s="249" t="s">
        <v>211</v>
      </c>
      <c r="C8" s="249"/>
      <c r="D8" s="249"/>
      <c r="E8" s="249"/>
      <c r="F8" s="14"/>
      <c r="G8" s="14"/>
      <c r="H8" s="14"/>
      <c r="I8" s="14"/>
      <c r="J8" s="14"/>
      <c r="K8" s="14"/>
      <c r="L8" s="14"/>
      <c r="M8" s="14"/>
    </row>
    <row r="9" spans="1:13" ht="19.5" customHeight="1" x14ac:dyDescent="0.15">
      <c r="B9" s="22"/>
      <c r="C9" s="22"/>
      <c r="D9" s="22"/>
      <c r="E9" s="22"/>
      <c r="F9" s="14"/>
      <c r="G9" s="14"/>
      <c r="H9" s="14"/>
      <c r="I9" s="14"/>
      <c r="J9" s="14"/>
      <c r="K9" s="14"/>
      <c r="L9" s="14"/>
      <c r="M9" s="14"/>
    </row>
    <row r="10" spans="1:13" ht="20.100000000000001" customHeight="1" x14ac:dyDescent="0.15">
      <c r="B10" s="54"/>
      <c r="C10" s="54"/>
      <c r="D10" s="54"/>
      <c r="E10" s="54"/>
      <c r="F10" s="54"/>
      <c r="G10" s="54"/>
      <c r="H10" s="54"/>
      <c r="I10" s="54"/>
      <c r="J10" s="54"/>
      <c r="K10" s="54"/>
      <c r="L10" s="54"/>
      <c r="M10" s="14"/>
    </row>
    <row r="11" spans="1:13" ht="20.100000000000001" customHeight="1" x14ac:dyDescent="0.15">
      <c r="B11" s="54"/>
      <c r="C11" s="54"/>
      <c r="D11" s="54"/>
      <c r="E11" s="54"/>
      <c r="F11" s="251" t="s">
        <v>3</v>
      </c>
      <c r="G11" s="251"/>
      <c r="I11" s="252"/>
      <c r="J11" s="252"/>
      <c r="K11" s="252"/>
      <c r="L11" s="252"/>
      <c r="M11" s="14"/>
    </row>
    <row r="12" spans="1:13" ht="20.100000000000001" customHeight="1" x14ac:dyDescent="0.15">
      <c r="B12" s="54"/>
      <c r="C12" s="54"/>
      <c r="D12" s="54"/>
      <c r="E12" s="54"/>
      <c r="F12" s="251" t="s">
        <v>206</v>
      </c>
      <c r="G12" s="251"/>
      <c r="I12" s="252"/>
      <c r="J12" s="252"/>
      <c r="K12" s="252"/>
      <c r="L12" s="252"/>
      <c r="M12" s="14"/>
    </row>
    <row r="13" spans="1:13" ht="20.100000000000001" customHeight="1" x14ac:dyDescent="0.15">
      <c r="B13" s="54"/>
      <c r="C13" s="54"/>
      <c r="D13" s="54"/>
      <c r="E13" s="54"/>
      <c r="F13" s="251" t="s">
        <v>0</v>
      </c>
      <c r="G13" s="251"/>
      <c r="I13" s="252"/>
      <c r="J13" s="252"/>
      <c r="K13" s="252"/>
      <c r="L13" s="252"/>
      <c r="M13" s="14"/>
    </row>
    <row r="14" spans="1:13" ht="20.100000000000001" customHeight="1" x14ac:dyDescent="0.15">
      <c r="B14" s="53"/>
      <c r="C14" s="53"/>
      <c r="D14" s="53"/>
      <c r="E14" s="53"/>
      <c r="F14" s="251" t="s">
        <v>4</v>
      </c>
      <c r="G14" s="251"/>
      <c r="I14" s="252"/>
      <c r="J14" s="252"/>
      <c r="K14" s="252"/>
      <c r="L14" s="252"/>
      <c r="M14" s="14"/>
    </row>
    <row r="15" spans="1:13" ht="20.100000000000001" customHeight="1" x14ac:dyDescent="0.15">
      <c r="B15" s="14"/>
      <c r="C15" s="14"/>
      <c r="D15" s="14"/>
      <c r="E15" s="14"/>
      <c r="F15" s="14"/>
      <c r="G15" s="14"/>
      <c r="H15" s="14"/>
      <c r="I15" s="14"/>
      <c r="J15" s="14"/>
      <c r="K15" s="14"/>
      <c r="L15" s="14"/>
      <c r="M15" s="14"/>
    </row>
    <row r="16" spans="1:13" ht="20.100000000000001" customHeight="1" x14ac:dyDescent="0.15">
      <c r="B16" s="60"/>
      <c r="C16" s="54"/>
      <c r="D16" s="54"/>
      <c r="E16" s="22"/>
      <c r="F16" s="54"/>
      <c r="G16" s="54"/>
      <c r="H16" s="54"/>
      <c r="I16" s="54"/>
      <c r="J16" s="54"/>
      <c r="K16" s="54"/>
      <c r="L16" s="54"/>
      <c r="M16" s="14"/>
    </row>
    <row r="17" spans="2:14" ht="20.100000000000001" customHeight="1" x14ac:dyDescent="0.15">
      <c r="B17" s="246" t="s">
        <v>334</v>
      </c>
      <c r="C17" s="246"/>
      <c r="D17" s="246"/>
      <c r="E17" s="246"/>
      <c r="F17" s="246"/>
      <c r="G17" s="246"/>
      <c r="H17" s="246"/>
      <c r="I17" s="246"/>
      <c r="J17" s="246"/>
      <c r="K17" s="246"/>
      <c r="L17" s="246"/>
      <c r="M17" s="14"/>
    </row>
    <row r="18" spans="2:14" ht="20.100000000000001" customHeight="1" x14ac:dyDescent="0.15">
      <c r="B18" s="246"/>
      <c r="C18" s="246"/>
      <c r="D18" s="246"/>
      <c r="E18" s="246"/>
      <c r="F18" s="246"/>
      <c r="G18" s="246"/>
      <c r="H18" s="246"/>
      <c r="I18" s="246"/>
      <c r="J18" s="246"/>
      <c r="K18" s="246"/>
      <c r="L18" s="246"/>
      <c r="M18" s="14"/>
    </row>
    <row r="19" spans="2:14" ht="20.100000000000001" customHeight="1" x14ac:dyDescent="0.15">
      <c r="B19" s="54"/>
      <c r="C19" s="54"/>
      <c r="D19" s="54"/>
      <c r="E19" s="54"/>
      <c r="F19" s="54"/>
      <c r="G19" s="54"/>
      <c r="H19" s="54"/>
      <c r="I19" s="54"/>
      <c r="J19" s="54"/>
      <c r="K19" s="54"/>
      <c r="L19" s="54"/>
      <c r="M19" s="14"/>
    </row>
    <row r="20" spans="2:14" ht="20.100000000000001" customHeight="1" x14ac:dyDescent="0.15">
      <c r="B20" s="276" t="s">
        <v>335</v>
      </c>
      <c r="C20" s="276"/>
      <c r="D20" s="276"/>
      <c r="E20" s="276"/>
      <c r="F20" s="276"/>
      <c r="G20" s="276"/>
      <c r="H20" s="276"/>
      <c r="I20" s="276"/>
      <c r="J20" s="276"/>
      <c r="K20" s="276"/>
      <c r="L20" s="276"/>
      <c r="M20" s="14"/>
      <c r="N20" s="14"/>
    </row>
    <row r="21" spans="2:14" ht="20.100000000000001" customHeight="1" x14ac:dyDescent="0.15">
      <c r="B21" s="659"/>
      <c r="C21" s="659"/>
      <c r="D21" s="659"/>
      <c r="E21" s="659"/>
      <c r="F21" s="659"/>
      <c r="G21" s="659"/>
      <c r="H21" s="659"/>
      <c r="I21" s="659"/>
      <c r="J21" s="659"/>
      <c r="K21" s="659"/>
      <c r="L21" s="659"/>
      <c r="M21" s="14"/>
      <c r="N21" s="14"/>
    </row>
    <row r="22" spans="2:14" ht="20.100000000000001" customHeight="1" x14ac:dyDescent="0.15">
      <c r="B22" s="659"/>
      <c r="C22" s="659"/>
      <c r="D22" s="659"/>
      <c r="E22" s="659"/>
      <c r="F22" s="659"/>
      <c r="G22" s="659"/>
      <c r="H22" s="659"/>
      <c r="I22" s="659"/>
      <c r="J22" s="659"/>
      <c r="K22" s="659"/>
      <c r="L22" s="659"/>
      <c r="M22" s="14"/>
      <c r="N22" s="14"/>
    </row>
    <row r="23" spans="2:14" ht="20.100000000000001" customHeight="1" x14ac:dyDescent="0.15">
      <c r="B23" s="659"/>
      <c r="C23" s="659"/>
      <c r="D23" s="659"/>
      <c r="E23" s="659"/>
      <c r="F23" s="659"/>
      <c r="G23" s="659"/>
      <c r="H23" s="659"/>
      <c r="I23" s="659"/>
      <c r="J23" s="659"/>
      <c r="K23" s="659"/>
      <c r="L23" s="659"/>
      <c r="M23" s="14"/>
    </row>
    <row r="24" spans="2:14" ht="20.100000000000001" customHeight="1" x14ac:dyDescent="0.15">
      <c r="B24" s="659"/>
      <c r="C24" s="659"/>
      <c r="D24" s="659"/>
      <c r="E24" s="659"/>
      <c r="F24" s="659"/>
      <c r="G24" s="659"/>
      <c r="H24" s="659"/>
      <c r="I24" s="659"/>
      <c r="J24" s="659"/>
      <c r="K24" s="659"/>
      <c r="L24" s="659"/>
      <c r="M24" s="14"/>
    </row>
    <row r="25" spans="2:14" s="8" customFormat="1" ht="20.100000000000001" customHeight="1" x14ac:dyDescent="0.15">
      <c r="B25" s="659"/>
      <c r="C25" s="659"/>
      <c r="D25" s="659"/>
      <c r="E25" s="659"/>
      <c r="F25" s="659"/>
      <c r="G25" s="659"/>
      <c r="H25" s="659"/>
      <c r="I25" s="659"/>
      <c r="J25" s="659"/>
      <c r="K25" s="659"/>
      <c r="L25" s="659"/>
      <c r="M25" s="58"/>
    </row>
    <row r="26" spans="2:14" ht="20.100000000000001" customHeight="1" x14ac:dyDescent="0.15">
      <c r="B26" s="659"/>
      <c r="C26" s="659"/>
      <c r="D26" s="659"/>
      <c r="E26" s="659"/>
      <c r="F26" s="659"/>
      <c r="G26" s="659"/>
      <c r="H26" s="659"/>
      <c r="I26" s="659"/>
      <c r="J26" s="659"/>
      <c r="K26" s="659"/>
      <c r="L26" s="659"/>
      <c r="M26" s="14"/>
      <c r="N26" s="14"/>
    </row>
    <row r="27" spans="2:14" ht="20.100000000000001" customHeight="1" x14ac:dyDescent="0.15">
      <c r="B27" s="659"/>
      <c r="C27" s="659"/>
      <c r="D27" s="659"/>
      <c r="E27" s="659"/>
      <c r="F27" s="659"/>
      <c r="G27" s="659"/>
      <c r="H27" s="659"/>
      <c r="I27" s="659"/>
      <c r="J27" s="659"/>
      <c r="K27" s="659"/>
      <c r="L27" s="659"/>
      <c r="M27" s="14"/>
    </row>
    <row r="28" spans="2:14" ht="20.100000000000001" customHeight="1" x14ac:dyDescent="0.15">
      <c r="B28" s="659"/>
      <c r="C28" s="659"/>
      <c r="D28" s="659"/>
      <c r="E28" s="659"/>
      <c r="F28" s="659"/>
      <c r="G28" s="659"/>
      <c r="H28" s="659"/>
      <c r="I28" s="659"/>
      <c r="J28" s="659"/>
      <c r="K28" s="659"/>
      <c r="L28" s="659"/>
      <c r="M28" s="14"/>
    </row>
    <row r="29" spans="2:14" ht="20.100000000000001" customHeight="1" x14ac:dyDescent="0.15">
      <c r="B29" s="14"/>
      <c r="C29" s="14"/>
      <c r="D29" s="14"/>
      <c r="E29" s="14"/>
      <c r="F29" s="248"/>
      <c r="G29" s="248"/>
      <c r="H29" s="58"/>
      <c r="I29" s="624"/>
      <c r="J29" s="624"/>
      <c r="K29" s="624"/>
      <c r="L29" s="624"/>
      <c r="M29" s="14"/>
    </row>
    <row r="30" spans="2:14" ht="20.100000000000001" customHeight="1" x14ac:dyDescent="0.15">
      <c r="B30" s="16"/>
      <c r="C30" s="16"/>
      <c r="D30" s="16"/>
      <c r="E30" s="16"/>
      <c r="F30" s="16"/>
      <c r="G30" s="16"/>
      <c r="H30" s="16"/>
      <c r="I30" s="16"/>
      <c r="J30" s="16"/>
      <c r="K30" s="16"/>
      <c r="L30" s="16"/>
      <c r="M30" s="14"/>
    </row>
    <row r="31" spans="2:14" ht="20.100000000000001" customHeight="1" x14ac:dyDescent="0.15">
      <c r="B31" s="14"/>
      <c r="C31" s="14"/>
      <c r="D31" s="14"/>
      <c r="E31" s="14"/>
      <c r="F31" s="13"/>
      <c r="G31" s="13"/>
      <c r="I31" s="14"/>
      <c r="J31" s="14"/>
      <c r="K31" s="14"/>
      <c r="L31" s="14"/>
      <c r="M31" s="14"/>
    </row>
    <row r="32" spans="2:14" ht="20.100000000000001" customHeight="1" x14ac:dyDescent="0.15">
      <c r="M32" s="18"/>
    </row>
    <row r="33" spans="2:14" ht="20.100000000000001" customHeight="1" x14ac:dyDescent="0.15">
      <c r="B33" s="14"/>
      <c r="C33" s="253"/>
      <c r="D33" s="253"/>
      <c r="E33" s="253"/>
      <c r="F33" s="242"/>
      <c r="G33" s="242"/>
      <c r="H33" s="242"/>
      <c r="I33" s="242"/>
      <c r="J33" s="242"/>
      <c r="K33" s="242"/>
      <c r="L33" s="61"/>
      <c r="M33" s="14"/>
    </row>
    <row r="34" spans="2:14" ht="20.100000000000001" customHeight="1" x14ac:dyDescent="0.15">
      <c r="C34" s="253"/>
      <c r="D34" s="253"/>
      <c r="E34" s="253"/>
      <c r="F34" s="242"/>
      <c r="G34" s="242"/>
      <c r="H34" s="242"/>
      <c r="I34" s="242"/>
      <c r="J34" s="242"/>
      <c r="K34" s="242"/>
      <c r="L34" s="3"/>
    </row>
    <row r="35" spans="2:14" ht="20.100000000000001" customHeight="1" x14ac:dyDescent="0.15">
      <c r="B35" s="14"/>
      <c r="C35" s="253"/>
      <c r="D35" s="253"/>
      <c r="E35" s="253"/>
      <c r="F35" s="242"/>
      <c r="G35" s="242"/>
      <c r="H35" s="242"/>
      <c r="I35" s="242"/>
      <c r="J35" s="242"/>
      <c r="K35" s="242"/>
      <c r="L35" s="14"/>
      <c r="M35" s="14"/>
    </row>
    <row r="36" spans="2:14" ht="20.100000000000001" customHeight="1" x14ac:dyDescent="0.15">
      <c r="C36" s="253"/>
      <c r="D36" s="253"/>
      <c r="E36" s="253"/>
      <c r="F36" s="242"/>
      <c r="G36" s="242"/>
      <c r="H36" s="242"/>
      <c r="I36" s="242"/>
      <c r="J36" s="242"/>
      <c r="K36" s="242"/>
      <c r="L36" s="19"/>
      <c r="M36" s="14"/>
      <c r="N36" s="14"/>
    </row>
    <row r="37" spans="2:14" ht="20.100000000000001" customHeight="1" x14ac:dyDescent="0.15">
      <c r="C37" s="253"/>
      <c r="D37" s="253"/>
      <c r="E37" s="253"/>
      <c r="F37" s="242"/>
      <c r="G37" s="242"/>
      <c r="H37" s="242"/>
      <c r="I37" s="242"/>
      <c r="J37" s="242"/>
      <c r="K37" s="242"/>
      <c r="L37" s="19"/>
      <c r="M37" s="14"/>
      <c r="N37" s="14"/>
    </row>
    <row r="38" spans="2:14" ht="20.100000000000001" customHeight="1" x14ac:dyDescent="0.15">
      <c r="B38" s="14"/>
      <c r="C38" s="14"/>
      <c r="D38" s="14"/>
      <c r="E38" s="14"/>
      <c r="F38" s="14"/>
      <c r="G38" s="14"/>
      <c r="H38" s="14"/>
      <c r="I38" s="14"/>
      <c r="J38" s="14"/>
      <c r="K38" s="14"/>
      <c r="L38" s="14"/>
      <c r="M38" s="14"/>
    </row>
    <row r="39" spans="2:14" ht="20.100000000000001" customHeight="1" x14ac:dyDescent="0.15">
      <c r="F39" s="2"/>
    </row>
  </sheetData>
  <mergeCells count="23">
    <mergeCell ref="B4:L4"/>
    <mergeCell ref="K6:L6"/>
    <mergeCell ref="B8:E8"/>
    <mergeCell ref="F11:G11"/>
    <mergeCell ref="I11:L11"/>
    <mergeCell ref="F12:G12"/>
    <mergeCell ref="I12:L12"/>
    <mergeCell ref="F13:G13"/>
    <mergeCell ref="I13:L13"/>
    <mergeCell ref="F14:G14"/>
    <mergeCell ref="I14:L14"/>
    <mergeCell ref="C34:E35"/>
    <mergeCell ref="F34:I37"/>
    <mergeCell ref="J34:K37"/>
    <mergeCell ref="C36:E37"/>
    <mergeCell ref="B17:L18"/>
    <mergeCell ref="B20:L20"/>
    <mergeCell ref="B21:L28"/>
    <mergeCell ref="F29:G29"/>
    <mergeCell ref="I29:L29"/>
    <mergeCell ref="C33:E33"/>
    <mergeCell ref="F33:I33"/>
    <mergeCell ref="J33:K33"/>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view="pageBreakPreview" topLeftCell="A19" zoomScaleNormal="100" zoomScaleSheetLayoutView="100"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12.125" style="1" customWidth="1"/>
    <col min="9" max="9" width="2.125" style="1" customWidth="1"/>
    <col min="10" max="13" width="5.625" style="1" customWidth="1"/>
    <col min="14" max="14" width="2.125" style="1" customWidth="1"/>
    <col min="15" max="16384" width="13" style="1"/>
  </cols>
  <sheetData>
    <row r="1" spans="1:14" ht="20.100000000000001" customHeight="1" x14ac:dyDescent="0.15">
      <c r="A1" s="22" t="s">
        <v>217</v>
      </c>
      <c r="B1" s="59"/>
      <c r="C1" s="59"/>
    </row>
    <row r="4" spans="1:14" ht="20.100000000000001" customHeight="1" x14ac:dyDescent="0.15">
      <c r="B4" s="247" t="s">
        <v>219</v>
      </c>
      <c r="C4" s="247"/>
      <c r="D4" s="247"/>
      <c r="E4" s="247"/>
      <c r="F4" s="247"/>
      <c r="G4" s="247"/>
      <c r="H4" s="247"/>
      <c r="I4" s="247"/>
      <c r="J4" s="247"/>
      <c r="K4" s="247"/>
      <c r="L4" s="247"/>
      <c r="M4" s="247"/>
      <c r="N4" s="15"/>
    </row>
    <row r="6" spans="1:14" ht="20.100000000000001" customHeight="1" x14ac:dyDescent="0.15">
      <c r="M6" s="58" t="s">
        <v>371</v>
      </c>
    </row>
    <row r="8" spans="1:14" ht="20.100000000000001" customHeight="1" x14ac:dyDescent="0.15">
      <c r="B8" s="249" t="s">
        <v>211</v>
      </c>
      <c r="C8" s="249"/>
      <c r="D8" s="249"/>
      <c r="E8" s="249"/>
      <c r="F8" s="14"/>
      <c r="G8" s="14"/>
      <c r="H8" s="14"/>
      <c r="I8" s="14"/>
      <c r="J8" s="14"/>
      <c r="K8" s="14"/>
      <c r="L8" s="14"/>
      <c r="M8" s="14"/>
      <c r="N8" s="14"/>
    </row>
    <row r="9" spans="1:14" ht="20.100000000000001" customHeight="1" x14ac:dyDescent="0.15">
      <c r="B9" s="14"/>
      <c r="C9" s="14"/>
      <c r="D9" s="14"/>
      <c r="E9" s="14"/>
      <c r="F9" s="14"/>
      <c r="G9" s="14"/>
      <c r="H9" s="14"/>
      <c r="I9" s="14"/>
      <c r="J9" s="14"/>
      <c r="K9" s="14"/>
      <c r="L9" s="14"/>
      <c r="M9" s="14"/>
      <c r="N9" s="14"/>
    </row>
    <row r="10" spans="1:14" ht="20.100000000000001" customHeight="1" x14ac:dyDescent="0.15">
      <c r="B10" s="276" t="s">
        <v>220</v>
      </c>
      <c r="C10" s="276"/>
      <c r="D10" s="276"/>
      <c r="E10" s="276"/>
      <c r="F10" s="276"/>
      <c r="G10" s="276"/>
      <c r="H10" s="276"/>
      <c r="I10" s="276"/>
      <c r="J10" s="276"/>
      <c r="K10" s="276"/>
      <c r="L10" s="276"/>
      <c r="M10" s="276"/>
      <c r="N10" s="14"/>
    </row>
    <row r="11" spans="1:14" ht="20.100000000000001" customHeight="1" x14ac:dyDescent="0.15">
      <c r="B11" s="54"/>
      <c r="C11" s="54"/>
      <c r="D11" s="54"/>
      <c r="E11" s="54"/>
      <c r="F11" s="54"/>
      <c r="G11" s="54"/>
      <c r="H11" s="54"/>
      <c r="I11" s="54"/>
      <c r="J11" s="54"/>
      <c r="K11" s="54"/>
      <c r="L11" s="54"/>
      <c r="M11" s="54"/>
      <c r="N11" s="14"/>
    </row>
    <row r="12" spans="1:14" ht="20.100000000000001" customHeight="1" x14ac:dyDescent="0.15">
      <c r="B12" s="54"/>
      <c r="C12" s="54"/>
      <c r="D12" s="54"/>
      <c r="E12" s="54"/>
      <c r="F12" s="251" t="s">
        <v>3</v>
      </c>
      <c r="G12" s="251"/>
      <c r="H12" s="251"/>
      <c r="I12" s="251"/>
      <c r="J12" s="251"/>
      <c r="K12" s="251"/>
      <c r="L12" s="251"/>
      <c r="M12" s="251"/>
      <c r="N12" s="14"/>
    </row>
    <row r="13" spans="1:14" ht="20.100000000000001" customHeight="1" x14ac:dyDescent="0.15">
      <c r="B13" s="14"/>
      <c r="C13" s="14"/>
      <c r="D13" s="14"/>
      <c r="E13" s="14"/>
      <c r="F13" s="251" t="s">
        <v>207</v>
      </c>
      <c r="G13" s="251"/>
      <c r="H13" s="251"/>
      <c r="I13" s="251"/>
      <c r="J13" s="251"/>
      <c r="K13" s="251"/>
      <c r="L13" s="251"/>
      <c r="M13" s="251"/>
      <c r="N13" s="14"/>
    </row>
    <row r="14" spans="1:14" ht="20.100000000000001" customHeight="1" x14ac:dyDescent="0.15">
      <c r="B14" s="14"/>
      <c r="C14" s="14"/>
      <c r="D14" s="14"/>
      <c r="E14" s="14"/>
      <c r="F14" s="251" t="s">
        <v>0</v>
      </c>
      <c r="G14" s="251"/>
      <c r="H14" s="251"/>
      <c r="I14" s="251"/>
      <c r="J14" s="251"/>
      <c r="K14" s="251"/>
      <c r="L14" s="251"/>
      <c r="M14" s="251"/>
      <c r="N14" s="14"/>
    </row>
    <row r="15" spans="1:14" ht="20.100000000000001" customHeight="1" x14ac:dyDescent="0.15">
      <c r="B15" s="14"/>
      <c r="C15" s="14"/>
      <c r="D15" s="14"/>
      <c r="E15" s="14"/>
      <c r="F15" s="251" t="s">
        <v>4</v>
      </c>
      <c r="G15" s="251"/>
      <c r="H15" s="251"/>
      <c r="I15" s="251"/>
      <c r="J15" s="251"/>
      <c r="K15" s="251"/>
      <c r="L15" s="251"/>
      <c r="M15" s="251"/>
      <c r="N15" s="14"/>
    </row>
    <row r="16" spans="1:14" ht="20.100000000000001" customHeight="1" x14ac:dyDescent="0.15">
      <c r="B16" s="14"/>
      <c r="C16" s="14"/>
      <c r="D16" s="14"/>
      <c r="E16" s="14"/>
      <c r="F16" s="57"/>
      <c r="G16" s="57"/>
      <c r="H16" s="57"/>
      <c r="I16" s="57"/>
      <c r="J16" s="250"/>
      <c r="K16" s="250"/>
      <c r="L16" s="250"/>
      <c r="M16" s="250"/>
      <c r="N16" s="14"/>
    </row>
    <row r="17" spans="2:15" ht="20.100000000000001" customHeight="1" x14ac:dyDescent="0.15">
      <c r="B17" s="23" t="s">
        <v>122</v>
      </c>
      <c r="C17" s="23"/>
      <c r="D17" s="23"/>
      <c r="E17" s="23"/>
      <c r="F17" s="23"/>
      <c r="G17" s="23"/>
      <c r="H17" s="23"/>
      <c r="I17" s="23"/>
      <c r="J17" s="23"/>
      <c r="K17" s="23"/>
      <c r="L17" s="23"/>
      <c r="M17" s="3"/>
    </row>
    <row r="18" spans="2:15" ht="20.100000000000001" customHeight="1" thickBot="1" x14ac:dyDescent="0.2">
      <c r="B18" s="269" t="s">
        <v>123</v>
      </c>
      <c r="C18" s="270"/>
      <c r="D18" s="269" t="s">
        <v>124</v>
      </c>
      <c r="E18" s="271"/>
      <c r="F18" s="271"/>
      <c r="G18" s="271"/>
      <c r="H18" s="271"/>
      <c r="I18" s="271"/>
      <c r="J18" s="271"/>
      <c r="K18" s="271"/>
      <c r="L18" s="271"/>
      <c r="M18" s="270"/>
      <c r="N18" s="14"/>
    </row>
    <row r="19" spans="2:15" ht="20.100000000000001" customHeight="1" thickTop="1" x14ac:dyDescent="0.15">
      <c r="B19" s="272" t="s">
        <v>125</v>
      </c>
      <c r="C19" s="274"/>
      <c r="D19" s="272" t="s">
        <v>374</v>
      </c>
      <c r="E19" s="273"/>
      <c r="F19" s="273"/>
      <c r="G19" s="273"/>
      <c r="H19" s="273"/>
      <c r="I19" s="274"/>
      <c r="J19" s="27"/>
      <c r="K19" s="28" t="s">
        <v>126</v>
      </c>
      <c r="L19" s="29"/>
      <c r="M19" s="30" t="s">
        <v>127</v>
      </c>
      <c r="N19" s="14"/>
      <c r="O19" s="14"/>
    </row>
    <row r="20" spans="2:15" ht="20.100000000000001" customHeight="1" x14ac:dyDescent="0.15">
      <c r="B20" s="265" t="s">
        <v>128</v>
      </c>
      <c r="C20" s="266"/>
      <c r="D20" s="265" t="s">
        <v>374</v>
      </c>
      <c r="E20" s="275"/>
      <c r="F20" s="275"/>
      <c r="G20" s="275"/>
      <c r="H20" s="275"/>
      <c r="I20" s="266"/>
      <c r="J20" s="31"/>
      <c r="K20" s="32" t="s">
        <v>126</v>
      </c>
      <c r="L20" s="33"/>
      <c r="M20" s="34" t="s">
        <v>127</v>
      </c>
      <c r="N20" s="14"/>
      <c r="O20" s="14"/>
    </row>
    <row r="21" spans="2:15" ht="20.100000000000001" customHeight="1" x14ac:dyDescent="0.15">
      <c r="B21" s="265" t="s">
        <v>129</v>
      </c>
      <c r="C21" s="266"/>
      <c r="D21" s="265" t="s">
        <v>374</v>
      </c>
      <c r="E21" s="275"/>
      <c r="F21" s="275"/>
      <c r="G21" s="275"/>
      <c r="H21" s="275"/>
      <c r="I21" s="266"/>
      <c r="J21" s="31"/>
      <c r="K21" s="32" t="s">
        <v>126</v>
      </c>
      <c r="L21" s="33"/>
      <c r="M21" s="34" t="s">
        <v>127</v>
      </c>
      <c r="N21" s="18"/>
    </row>
    <row r="22" spans="2:15" ht="20.100000000000001" customHeight="1" x14ac:dyDescent="0.15">
      <c r="B22" s="267" t="s">
        <v>379</v>
      </c>
      <c r="C22" s="267"/>
      <c r="D22" s="267"/>
      <c r="E22" s="267"/>
      <c r="F22" s="267"/>
      <c r="G22" s="267"/>
      <c r="H22" s="267"/>
      <c r="I22" s="267"/>
      <c r="J22" s="267"/>
      <c r="K22" s="267"/>
      <c r="L22" s="267"/>
      <c r="M22" s="267"/>
      <c r="N22" s="14"/>
    </row>
    <row r="23" spans="2:15" ht="20.100000000000001" customHeight="1" x14ac:dyDescent="0.15">
      <c r="B23" s="268"/>
      <c r="C23" s="268"/>
      <c r="D23" s="268"/>
      <c r="E23" s="268"/>
      <c r="F23" s="268"/>
      <c r="G23" s="268"/>
      <c r="H23" s="268"/>
      <c r="I23" s="268"/>
      <c r="J23" s="268"/>
      <c r="K23" s="268"/>
      <c r="L23" s="268"/>
      <c r="M23" s="268"/>
      <c r="N23" s="14"/>
    </row>
    <row r="24" spans="2:15" ht="20.100000000000001" customHeight="1" x14ac:dyDescent="0.15">
      <c r="B24" s="268"/>
      <c r="C24" s="268"/>
      <c r="D24" s="268"/>
      <c r="E24" s="268"/>
      <c r="F24" s="268"/>
      <c r="G24" s="268"/>
      <c r="H24" s="268"/>
      <c r="I24" s="268"/>
      <c r="J24" s="268"/>
      <c r="K24" s="268"/>
      <c r="L24" s="268"/>
      <c r="M24" s="268"/>
    </row>
    <row r="25" spans="2:15" ht="20.100000000000001" customHeight="1" x14ac:dyDescent="0.15">
      <c r="B25" s="23" t="s">
        <v>130</v>
      </c>
      <c r="C25" s="35"/>
      <c r="D25" s="35"/>
      <c r="E25" s="35"/>
      <c r="F25" s="25"/>
      <c r="G25" s="25"/>
      <c r="H25" s="25"/>
      <c r="I25" s="25"/>
      <c r="J25" s="25"/>
      <c r="K25" s="25"/>
      <c r="L25" s="25"/>
    </row>
    <row r="26" spans="2:15" ht="20.100000000000001" customHeight="1" thickBot="1" x14ac:dyDescent="0.2">
      <c r="B26" s="254" t="s">
        <v>131</v>
      </c>
      <c r="C26" s="254"/>
      <c r="D26" s="254"/>
      <c r="E26" s="254"/>
      <c r="F26" s="254"/>
      <c r="G26" s="257" t="s">
        <v>132</v>
      </c>
      <c r="H26" s="257"/>
      <c r="I26" s="257" t="s">
        <v>133</v>
      </c>
      <c r="J26" s="257"/>
      <c r="K26" s="257"/>
      <c r="L26" s="257"/>
      <c r="M26" s="257"/>
      <c r="N26" s="25"/>
      <c r="O26" s="25"/>
    </row>
    <row r="27" spans="2:15" ht="20.100000000000001" customHeight="1" thickTop="1" x14ac:dyDescent="0.15">
      <c r="B27" s="255"/>
      <c r="C27" s="255"/>
      <c r="D27" s="255"/>
      <c r="E27" s="255"/>
      <c r="F27" s="255"/>
      <c r="G27" s="258"/>
      <c r="H27" s="258"/>
      <c r="I27" s="258"/>
      <c r="J27" s="258"/>
      <c r="K27" s="258"/>
      <c r="L27" s="258"/>
      <c r="M27" s="258"/>
      <c r="N27" s="25"/>
      <c r="O27" s="25"/>
    </row>
    <row r="28" spans="2:15" ht="20.100000000000001" customHeight="1" x14ac:dyDescent="0.15">
      <c r="B28" s="256"/>
      <c r="C28" s="256"/>
      <c r="D28" s="256"/>
      <c r="E28" s="256"/>
      <c r="F28" s="256"/>
      <c r="G28" s="259"/>
      <c r="H28" s="259"/>
      <c r="I28" s="259"/>
      <c r="J28" s="259"/>
      <c r="K28" s="259"/>
      <c r="L28" s="259"/>
      <c r="M28" s="259"/>
      <c r="N28" s="25"/>
    </row>
    <row r="29" spans="2:15" ht="20.100000000000001" customHeight="1" x14ac:dyDescent="0.15">
      <c r="B29" s="256"/>
      <c r="C29" s="256"/>
      <c r="D29" s="256"/>
      <c r="E29" s="256"/>
      <c r="F29" s="256"/>
      <c r="G29" s="259"/>
      <c r="H29" s="259"/>
      <c r="I29" s="259"/>
      <c r="J29" s="259"/>
      <c r="K29" s="259"/>
      <c r="L29" s="259"/>
      <c r="M29" s="259"/>
      <c r="N29" s="25"/>
    </row>
    <row r="30" spans="2:15" ht="20.100000000000001" customHeight="1" x14ac:dyDescent="0.15">
      <c r="B30" s="256"/>
      <c r="C30" s="256"/>
      <c r="D30" s="256"/>
      <c r="E30" s="256"/>
      <c r="F30" s="256"/>
      <c r="G30" s="259"/>
      <c r="H30" s="259"/>
      <c r="I30" s="259"/>
      <c r="J30" s="259"/>
      <c r="K30" s="259"/>
      <c r="L30" s="259"/>
      <c r="M30" s="259"/>
      <c r="N30" s="25"/>
    </row>
    <row r="31" spans="2:15" ht="20.100000000000001" customHeight="1" x14ac:dyDescent="0.15">
      <c r="B31" s="256"/>
      <c r="C31" s="256"/>
      <c r="D31" s="256"/>
      <c r="E31" s="256"/>
      <c r="F31" s="256"/>
      <c r="G31" s="259"/>
      <c r="H31" s="259"/>
      <c r="I31" s="259"/>
      <c r="J31" s="259"/>
      <c r="K31" s="259"/>
      <c r="L31" s="259"/>
      <c r="M31" s="259"/>
      <c r="N31" s="25"/>
    </row>
    <row r="32" spans="2:15" ht="20.100000000000001" customHeight="1" x14ac:dyDescent="0.15">
      <c r="B32" s="23"/>
      <c r="C32" s="23"/>
      <c r="D32" s="23"/>
      <c r="E32" s="23"/>
      <c r="F32" s="23"/>
      <c r="G32" s="23"/>
      <c r="H32" s="23"/>
      <c r="I32" s="23"/>
      <c r="J32" s="23"/>
      <c r="K32" s="23"/>
      <c r="L32" s="23"/>
    </row>
    <row r="33" spans="2:13" ht="20.100000000000001" customHeight="1" x14ac:dyDescent="0.15">
      <c r="B33" s="23" t="s">
        <v>134</v>
      </c>
      <c r="C33" s="23"/>
      <c r="D33" s="23"/>
      <c r="E33" s="23"/>
      <c r="F33" s="23"/>
      <c r="G33" s="23"/>
      <c r="H33" s="23"/>
      <c r="I33" s="23"/>
      <c r="J33" s="23"/>
      <c r="K33" s="23"/>
      <c r="L33" s="23"/>
    </row>
    <row r="34" spans="2:13" ht="20.100000000000001" customHeight="1" x14ac:dyDescent="0.15">
      <c r="B34" s="260" t="s">
        <v>135</v>
      </c>
      <c r="C34" s="261"/>
      <c r="D34" s="262"/>
      <c r="E34" s="263"/>
      <c r="F34" s="263"/>
      <c r="G34" s="263"/>
      <c r="H34" s="263"/>
      <c r="I34" s="263"/>
      <c r="J34" s="263"/>
      <c r="K34" s="263"/>
      <c r="L34" s="263"/>
      <c r="M34" s="264"/>
    </row>
    <row r="35" spans="2:13" ht="20.100000000000001" customHeight="1" x14ac:dyDescent="0.15">
      <c r="B35" s="260" t="s">
        <v>136</v>
      </c>
      <c r="C35" s="261"/>
      <c r="D35" s="262"/>
      <c r="E35" s="263"/>
      <c r="F35" s="263"/>
      <c r="G35" s="263"/>
      <c r="H35" s="263"/>
      <c r="I35" s="263"/>
      <c r="J35" s="263"/>
      <c r="K35" s="263"/>
      <c r="L35" s="263"/>
      <c r="M35" s="264"/>
    </row>
    <row r="36" spans="2:13" ht="20.100000000000001" customHeight="1" x14ac:dyDescent="0.15">
      <c r="B36" s="260" t="s">
        <v>137</v>
      </c>
      <c r="C36" s="261"/>
      <c r="D36" s="262"/>
      <c r="E36" s="263"/>
      <c r="F36" s="263"/>
      <c r="G36" s="263"/>
      <c r="H36" s="263"/>
      <c r="I36" s="263"/>
      <c r="J36" s="263"/>
      <c r="K36" s="263"/>
      <c r="L36" s="263"/>
      <c r="M36" s="264"/>
    </row>
    <row r="37" spans="2:13" ht="20.100000000000001" customHeight="1" x14ac:dyDescent="0.15">
      <c r="B37" s="260" t="s">
        <v>138</v>
      </c>
      <c r="C37" s="261"/>
      <c r="D37" s="262"/>
      <c r="E37" s="263"/>
      <c r="F37" s="263"/>
      <c r="G37" s="263"/>
      <c r="H37" s="263"/>
      <c r="I37" s="263"/>
      <c r="J37" s="263"/>
      <c r="K37" s="263"/>
      <c r="L37" s="263"/>
      <c r="M37" s="264"/>
    </row>
  </sheetData>
  <mergeCells count="47">
    <mergeCell ref="B4:M4"/>
    <mergeCell ref="B8:E8"/>
    <mergeCell ref="B10:M10"/>
    <mergeCell ref="F12:G12"/>
    <mergeCell ref="F13:G13"/>
    <mergeCell ref="F14:G14"/>
    <mergeCell ref="F15:G15"/>
    <mergeCell ref="G31:H31"/>
    <mergeCell ref="B30:F30"/>
    <mergeCell ref="G30:H30"/>
    <mergeCell ref="B21:C21"/>
    <mergeCell ref="B22:M24"/>
    <mergeCell ref="B18:C18"/>
    <mergeCell ref="D18:M18"/>
    <mergeCell ref="D19:I19"/>
    <mergeCell ref="D20:I20"/>
    <mergeCell ref="D21:I21"/>
    <mergeCell ref="B19:C19"/>
    <mergeCell ref="B20:C20"/>
    <mergeCell ref="G28:H28"/>
    <mergeCell ref="G29:H29"/>
    <mergeCell ref="B36:C36"/>
    <mergeCell ref="B37:C37"/>
    <mergeCell ref="B34:C34"/>
    <mergeCell ref="B35:C35"/>
    <mergeCell ref="B31:F31"/>
    <mergeCell ref="D34:M34"/>
    <mergeCell ref="D35:M35"/>
    <mergeCell ref="D36:M36"/>
    <mergeCell ref="D37:M37"/>
    <mergeCell ref="I31:M31"/>
    <mergeCell ref="H14:M14"/>
    <mergeCell ref="H12:M12"/>
    <mergeCell ref="H13:M13"/>
    <mergeCell ref="H15:M15"/>
    <mergeCell ref="J16:M16"/>
    <mergeCell ref="I26:M26"/>
    <mergeCell ref="I27:M27"/>
    <mergeCell ref="I28:M28"/>
    <mergeCell ref="I29:M29"/>
    <mergeCell ref="I30:M30"/>
    <mergeCell ref="B26:F26"/>
    <mergeCell ref="B27:F27"/>
    <mergeCell ref="B28:F28"/>
    <mergeCell ref="B29:F29"/>
    <mergeCell ref="G26:H26"/>
    <mergeCell ref="G27:H27"/>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view="pageBreakPreview" zoomScaleNormal="100" zoomScaleSheetLayoutView="100" workbookViewId="0"/>
  </sheetViews>
  <sheetFormatPr defaultColWidth="13" defaultRowHeight="20.100000000000001" customHeight="1" x14ac:dyDescent="0.15"/>
  <cols>
    <col min="1" max="1" width="2.125" style="1" customWidth="1"/>
    <col min="2" max="2" width="8.5" style="1" bestFit="1" customWidth="1"/>
    <col min="3" max="3" width="12.625" style="1" customWidth="1"/>
    <col min="4" max="4" width="18.625" style="1" customWidth="1"/>
    <col min="5" max="5" width="13.75" style="1" customWidth="1"/>
    <col min="6" max="6" width="30.625" style="1" customWidth="1"/>
    <col min="7" max="7" width="2.125" style="1" customWidth="1"/>
    <col min="8" max="16384" width="13" style="1"/>
  </cols>
  <sheetData>
    <row r="1" spans="1:7" ht="20.100000000000001" customHeight="1" x14ac:dyDescent="0.15">
      <c r="A1" s="22" t="s">
        <v>221</v>
      </c>
      <c r="B1" s="59"/>
      <c r="C1" s="59"/>
    </row>
    <row r="3" spans="1:7" ht="20.100000000000001" customHeight="1" x14ac:dyDescent="0.15">
      <c r="B3" s="247" t="s">
        <v>222</v>
      </c>
      <c r="C3" s="247"/>
      <c r="D3" s="247"/>
      <c r="E3" s="247"/>
      <c r="F3" s="247"/>
      <c r="G3" s="15"/>
    </row>
    <row r="5" spans="1:7" ht="20.100000000000001" customHeight="1" x14ac:dyDescent="0.15">
      <c r="F5" s="58" t="s">
        <v>371</v>
      </c>
    </row>
    <row r="6" spans="1:7" ht="20.100000000000001" customHeight="1" x14ac:dyDescent="0.15">
      <c r="B6" s="249" t="s">
        <v>211</v>
      </c>
      <c r="C6" s="249"/>
      <c r="D6" s="249"/>
      <c r="E6" s="14"/>
      <c r="F6" s="14"/>
      <c r="G6" s="14"/>
    </row>
    <row r="7" spans="1:7" ht="20.100000000000001" customHeight="1" x14ac:dyDescent="0.15">
      <c r="B7" s="54"/>
      <c r="C7" s="54"/>
      <c r="D7" s="54"/>
      <c r="E7" s="54"/>
      <c r="F7" s="54"/>
      <c r="G7" s="14"/>
    </row>
    <row r="8" spans="1:7" ht="20.100000000000001" customHeight="1" x14ac:dyDescent="0.15">
      <c r="B8" s="54"/>
      <c r="C8" s="54"/>
      <c r="D8" s="54"/>
      <c r="E8" s="13" t="s">
        <v>3</v>
      </c>
      <c r="F8" s="13"/>
      <c r="G8" s="14"/>
    </row>
    <row r="9" spans="1:7" ht="20.100000000000001" customHeight="1" x14ac:dyDescent="0.15">
      <c r="B9" s="14"/>
      <c r="C9" s="14"/>
      <c r="D9" s="14"/>
      <c r="E9" s="13" t="s">
        <v>207</v>
      </c>
      <c r="F9" s="13"/>
      <c r="G9" s="14"/>
    </row>
    <row r="10" spans="1:7" ht="20.100000000000001" customHeight="1" x14ac:dyDescent="0.15">
      <c r="B10" s="14"/>
      <c r="C10" s="14"/>
      <c r="D10" s="14"/>
      <c r="E10" s="13" t="s">
        <v>0</v>
      </c>
      <c r="F10" s="13"/>
      <c r="G10" s="14"/>
    </row>
    <row r="11" spans="1:7" ht="20.100000000000001" customHeight="1" x14ac:dyDescent="0.15">
      <c r="B11" s="14"/>
      <c r="C11" s="14"/>
      <c r="D11" s="14"/>
      <c r="E11" s="13"/>
      <c r="F11" s="13"/>
      <c r="G11" s="14"/>
    </row>
    <row r="12" spans="1:7" ht="20.100000000000001" customHeight="1" x14ac:dyDescent="0.15">
      <c r="B12" s="12" t="s">
        <v>37</v>
      </c>
      <c r="C12" s="278" t="s">
        <v>336</v>
      </c>
      <c r="D12" s="278"/>
      <c r="E12" s="278"/>
      <c r="F12" s="278"/>
    </row>
    <row r="13" spans="1:7" ht="20.100000000000001" customHeight="1" x14ac:dyDescent="0.15">
      <c r="B13" s="23"/>
      <c r="C13" s="23"/>
      <c r="D13" s="23"/>
      <c r="E13" s="23"/>
      <c r="F13" s="3"/>
    </row>
    <row r="14" spans="1:7" ht="20.100000000000001" customHeight="1" thickBot="1" x14ac:dyDescent="0.2">
      <c r="B14" s="66" t="s">
        <v>68</v>
      </c>
      <c r="C14" s="66" t="s">
        <v>2</v>
      </c>
      <c r="D14" s="277" t="s">
        <v>69</v>
      </c>
      <c r="E14" s="277"/>
      <c r="F14" s="66" t="s">
        <v>70</v>
      </c>
    </row>
    <row r="15" spans="1:7" ht="50.1" customHeight="1" thickTop="1" x14ac:dyDescent="0.15">
      <c r="B15" s="36"/>
      <c r="C15" s="36"/>
      <c r="D15" s="258"/>
      <c r="E15" s="258"/>
      <c r="F15" s="36"/>
    </row>
    <row r="16" spans="1:7" ht="50.1" customHeight="1" x14ac:dyDescent="0.15">
      <c r="B16" s="37"/>
      <c r="C16" s="37"/>
      <c r="D16" s="259"/>
      <c r="E16" s="259"/>
      <c r="F16" s="37"/>
    </row>
    <row r="17" spans="2:8" ht="50.1" customHeight="1" x14ac:dyDescent="0.15">
      <c r="B17" s="37"/>
      <c r="C17" s="37"/>
      <c r="D17" s="259"/>
      <c r="E17" s="259"/>
      <c r="F17" s="37"/>
    </row>
    <row r="18" spans="2:8" ht="50.1" customHeight="1" x14ac:dyDescent="0.15">
      <c r="B18" s="64"/>
      <c r="C18" s="64"/>
      <c r="D18" s="259"/>
      <c r="E18" s="259"/>
      <c r="F18" s="64"/>
    </row>
    <row r="19" spans="2:8" ht="50.1" customHeight="1" x14ac:dyDescent="0.15">
      <c r="B19" s="64"/>
      <c r="C19" s="64"/>
      <c r="D19" s="259"/>
      <c r="E19" s="259"/>
      <c r="F19" s="64"/>
    </row>
    <row r="20" spans="2:8" ht="50.1" customHeight="1" x14ac:dyDescent="0.15">
      <c r="B20" s="64"/>
      <c r="C20" s="64"/>
      <c r="D20" s="259"/>
      <c r="E20" s="259"/>
      <c r="F20" s="64"/>
    </row>
    <row r="21" spans="2:8" ht="50.1" customHeight="1" x14ac:dyDescent="0.15">
      <c r="B21" s="41"/>
      <c r="C21" s="55"/>
      <c r="D21" s="259"/>
      <c r="E21" s="259"/>
      <c r="F21" s="17"/>
    </row>
    <row r="22" spans="2:8" ht="50.1" customHeight="1" x14ac:dyDescent="0.15">
      <c r="B22" s="64"/>
      <c r="C22" s="64"/>
      <c r="D22" s="259"/>
      <c r="E22" s="259"/>
      <c r="F22" s="64"/>
    </row>
    <row r="23" spans="2:8" ht="50.1" customHeight="1" x14ac:dyDescent="0.15">
      <c r="B23" s="64"/>
      <c r="C23" s="64"/>
      <c r="D23" s="259"/>
      <c r="E23" s="259"/>
      <c r="F23" s="64"/>
    </row>
    <row r="24" spans="2:8" ht="50.1" customHeight="1" x14ac:dyDescent="0.15">
      <c r="B24" s="41"/>
      <c r="C24" s="55"/>
      <c r="D24" s="259"/>
      <c r="E24" s="259"/>
      <c r="F24" s="17"/>
    </row>
    <row r="25" spans="2:8" ht="20.100000000000001" customHeight="1" x14ac:dyDescent="0.15">
      <c r="B25" s="35"/>
      <c r="C25" s="35"/>
      <c r="D25" s="35"/>
      <c r="E25" s="35"/>
      <c r="F25" s="25"/>
      <c r="G25" s="25"/>
      <c r="H25" s="25"/>
    </row>
    <row r="26" spans="2:8" ht="20.100000000000001" customHeight="1" x14ac:dyDescent="0.15">
      <c r="B26" s="35"/>
      <c r="C26" s="35"/>
      <c r="D26" s="35"/>
      <c r="E26" s="35"/>
      <c r="F26" s="25"/>
      <c r="G26" s="25"/>
      <c r="H26" s="25"/>
    </row>
    <row r="27" spans="2:8" ht="20.100000000000001" customHeight="1" x14ac:dyDescent="0.15">
      <c r="B27" s="35"/>
      <c r="C27" s="35"/>
      <c r="D27" s="35"/>
      <c r="E27" s="35"/>
      <c r="F27" s="25"/>
      <c r="G27" s="25"/>
    </row>
    <row r="28" spans="2:8" ht="20.100000000000001" customHeight="1" x14ac:dyDescent="0.15">
      <c r="B28" s="35"/>
      <c r="C28" s="35"/>
      <c r="D28" s="35"/>
      <c r="E28" s="35"/>
      <c r="F28" s="25"/>
      <c r="G28" s="25"/>
    </row>
    <row r="29" spans="2:8" ht="20.100000000000001" customHeight="1" x14ac:dyDescent="0.15">
      <c r="B29" s="35"/>
      <c r="C29" s="35"/>
      <c r="D29" s="35"/>
      <c r="E29" s="35"/>
      <c r="F29" s="25"/>
      <c r="G29" s="25"/>
    </row>
    <row r="30" spans="2:8" ht="20.100000000000001" customHeight="1" x14ac:dyDescent="0.15">
      <c r="B30" s="35"/>
      <c r="C30" s="35"/>
      <c r="D30" s="35"/>
      <c r="E30" s="35"/>
      <c r="F30" s="25"/>
      <c r="G30" s="25"/>
    </row>
    <row r="31" spans="2:8" ht="20.100000000000001" customHeight="1" x14ac:dyDescent="0.15">
      <c r="B31" s="23"/>
      <c r="C31" s="23"/>
      <c r="D31" s="23"/>
      <c r="E31" s="23"/>
    </row>
    <row r="32" spans="2:8" ht="20.100000000000001" customHeight="1" x14ac:dyDescent="0.15">
      <c r="B32" s="23"/>
      <c r="C32" s="23"/>
      <c r="D32" s="23"/>
      <c r="E32" s="23"/>
    </row>
    <row r="33" spans="2:6" ht="20.100000000000001" customHeight="1" x14ac:dyDescent="0.15">
      <c r="B33" s="26"/>
      <c r="C33" s="26"/>
      <c r="D33" s="23"/>
      <c r="E33" s="23"/>
      <c r="F33" s="23"/>
    </row>
    <row r="34" spans="2:6" ht="20.100000000000001" customHeight="1" x14ac:dyDescent="0.15">
      <c r="B34" s="26"/>
      <c r="C34" s="26"/>
      <c r="D34" s="23"/>
      <c r="E34" s="23"/>
      <c r="F34" s="23"/>
    </row>
    <row r="35" spans="2:6" ht="20.100000000000001" customHeight="1" x14ac:dyDescent="0.15">
      <c r="B35" s="26"/>
      <c r="C35" s="26"/>
      <c r="D35" s="23"/>
      <c r="E35" s="23"/>
      <c r="F35" s="23"/>
    </row>
    <row r="36" spans="2:6" ht="20.100000000000001" customHeight="1" x14ac:dyDescent="0.15">
      <c r="B36" s="26"/>
      <c r="C36" s="26"/>
      <c r="D36" s="23"/>
      <c r="E36" s="23"/>
      <c r="F36" s="23"/>
    </row>
  </sheetData>
  <mergeCells count="14">
    <mergeCell ref="D22:E22"/>
    <mergeCell ref="D23:E23"/>
    <mergeCell ref="D24:E24"/>
    <mergeCell ref="B3:F3"/>
    <mergeCell ref="B6:D6"/>
    <mergeCell ref="D19:E19"/>
    <mergeCell ref="D20:E20"/>
    <mergeCell ref="D21:E21"/>
    <mergeCell ref="D14:E14"/>
    <mergeCell ref="D15:E15"/>
    <mergeCell ref="D16:E16"/>
    <mergeCell ref="D17:E17"/>
    <mergeCell ref="D18:E18"/>
    <mergeCell ref="C12:F12"/>
  </mergeCells>
  <phoneticPr fontId="3"/>
  <pageMargins left="0.78740157480314965" right="0.39370078740157483" top="0.59055118110236227" bottom="0.59055118110236227" header="0.59055118110236227"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view="pageBreakPreview" zoomScaleNormal="100" zoomScaleSheetLayoutView="100"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1:13" ht="20.100000000000001" customHeight="1" x14ac:dyDescent="0.15">
      <c r="A1" s="22" t="s">
        <v>225</v>
      </c>
      <c r="B1" s="59"/>
      <c r="C1" s="59"/>
    </row>
    <row r="4" spans="1:13" ht="20.100000000000001" customHeight="1" x14ac:dyDescent="0.15">
      <c r="B4" s="247" t="s">
        <v>224</v>
      </c>
      <c r="C4" s="247"/>
      <c r="D4" s="247"/>
      <c r="E4" s="247"/>
      <c r="F4" s="247"/>
      <c r="G4" s="247"/>
      <c r="H4" s="247"/>
      <c r="I4" s="247"/>
      <c r="J4" s="247"/>
      <c r="K4" s="247"/>
      <c r="L4" s="247"/>
      <c r="M4" s="15"/>
    </row>
    <row r="6" spans="1:13" ht="20.100000000000001" customHeight="1" x14ac:dyDescent="0.15">
      <c r="K6" s="248" t="s">
        <v>371</v>
      </c>
      <c r="L6" s="248"/>
    </row>
    <row r="8" spans="1:13" ht="20.100000000000001" customHeight="1" x14ac:dyDescent="0.15">
      <c r="B8" s="249" t="s">
        <v>211</v>
      </c>
      <c r="C8" s="249"/>
      <c r="D8" s="249"/>
      <c r="E8" s="249"/>
      <c r="F8" s="14"/>
      <c r="G8" s="14"/>
      <c r="H8" s="14"/>
      <c r="I8" s="14"/>
      <c r="J8" s="14"/>
      <c r="K8" s="14"/>
      <c r="L8" s="14"/>
      <c r="M8" s="14"/>
    </row>
    <row r="9" spans="1:13" ht="20.100000000000001" customHeight="1" x14ac:dyDescent="0.15">
      <c r="B9" s="22"/>
      <c r="C9" s="22"/>
      <c r="D9" s="22"/>
      <c r="E9" s="22"/>
      <c r="F9" s="14"/>
      <c r="G9" s="14"/>
      <c r="H9" s="14"/>
      <c r="I9" s="14"/>
      <c r="J9" s="14"/>
      <c r="K9" s="14"/>
      <c r="L9" s="14"/>
      <c r="M9" s="14"/>
    </row>
    <row r="10" spans="1:13" ht="20.100000000000001" customHeight="1" x14ac:dyDescent="0.15">
      <c r="B10" s="246" t="s">
        <v>380</v>
      </c>
      <c r="C10" s="246"/>
      <c r="D10" s="246"/>
      <c r="E10" s="246"/>
      <c r="F10" s="246"/>
      <c r="G10" s="246"/>
      <c r="H10" s="246"/>
      <c r="I10" s="246"/>
      <c r="J10" s="246"/>
      <c r="K10" s="246"/>
      <c r="L10" s="246"/>
      <c r="M10" s="14"/>
    </row>
    <row r="11" spans="1:13" ht="20.100000000000001" customHeight="1" x14ac:dyDescent="0.15">
      <c r="B11" s="246"/>
      <c r="C11" s="246"/>
      <c r="D11" s="246"/>
      <c r="E11" s="246"/>
      <c r="F11" s="246"/>
      <c r="G11" s="246"/>
      <c r="H11" s="246"/>
      <c r="I11" s="246"/>
      <c r="J11" s="246"/>
      <c r="K11" s="246"/>
      <c r="L11" s="246"/>
      <c r="M11" s="14"/>
    </row>
    <row r="12" spans="1:13" ht="20.100000000000001" customHeight="1" x14ac:dyDescent="0.15">
      <c r="B12" s="246"/>
      <c r="C12" s="246"/>
      <c r="D12" s="246"/>
      <c r="E12" s="246"/>
      <c r="F12" s="246"/>
      <c r="G12" s="246"/>
      <c r="H12" s="246"/>
      <c r="I12" s="246"/>
      <c r="J12" s="246"/>
      <c r="K12" s="246"/>
      <c r="L12" s="246"/>
      <c r="M12" s="14"/>
    </row>
    <row r="13" spans="1:13" ht="20.100000000000001" customHeight="1" x14ac:dyDescent="0.15">
      <c r="B13" s="54"/>
      <c r="C13" s="54"/>
      <c r="D13" s="54"/>
      <c r="E13" s="54"/>
      <c r="F13" s="54"/>
      <c r="G13" s="54"/>
      <c r="H13" s="54"/>
      <c r="I13" s="54"/>
      <c r="J13" s="54"/>
      <c r="K13" s="54"/>
      <c r="L13" s="54"/>
      <c r="M13" s="14"/>
    </row>
    <row r="14" spans="1:13" ht="20.100000000000001" customHeight="1" x14ac:dyDescent="0.15">
      <c r="B14" s="54"/>
      <c r="C14" s="54"/>
      <c r="D14" s="54"/>
      <c r="E14" s="54"/>
      <c r="F14" s="54"/>
      <c r="G14" s="54"/>
      <c r="H14" s="54"/>
      <c r="I14" s="54"/>
      <c r="J14" s="54"/>
      <c r="K14" s="54"/>
      <c r="L14" s="54"/>
      <c r="M14" s="14"/>
    </row>
    <row r="15" spans="1:13" ht="20.100000000000001" customHeight="1" x14ac:dyDescent="0.15">
      <c r="B15" s="54"/>
      <c r="C15" s="54"/>
      <c r="D15" s="54"/>
      <c r="E15" s="54"/>
      <c r="F15" s="251" t="s">
        <v>3</v>
      </c>
      <c r="G15" s="251"/>
      <c r="I15" s="299"/>
      <c r="J15" s="299"/>
      <c r="K15" s="299"/>
      <c r="L15" s="299"/>
      <c r="M15" s="14"/>
    </row>
    <row r="16" spans="1:13" ht="20.100000000000001" customHeight="1" x14ac:dyDescent="0.15">
      <c r="B16" s="54"/>
      <c r="C16" s="54"/>
      <c r="D16" s="54"/>
      <c r="E16" s="54"/>
      <c r="F16" s="251" t="s">
        <v>206</v>
      </c>
      <c r="G16" s="251"/>
      <c r="I16" s="299"/>
      <c r="J16" s="299"/>
      <c r="K16" s="299"/>
      <c r="L16" s="299"/>
      <c r="M16" s="14"/>
    </row>
    <row r="17" spans="2:14" ht="20.100000000000001" customHeight="1" x14ac:dyDescent="0.15">
      <c r="B17" s="54"/>
      <c r="C17" s="54"/>
      <c r="D17" s="54"/>
      <c r="E17" s="54"/>
      <c r="F17" s="251" t="s">
        <v>0</v>
      </c>
      <c r="G17" s="251"/>
      <c r="I17" s="299"/>
      <c r="J17" s="299"/>
      <c r="K17" s="299"/>
      <c r="L17" s="299"/>
      <c r="M17" s="14"/>
    </row>
    <row r="18" spans="2:14" ht="20.100000000000001" customHeight="1" x14ac:dyDescent="0.15">
      <c r="B18" s="53"/>
      <c r="C18" s="53"/>
      <c r="D18" s="53"/>
      <c r="E18" s="53"/>
      <c r="F18" s="251" t="s">
        <v>4</v>
      </c>
      <c r="G18" s="251"/>
      <c r="I18" s="299"/>
      <c r="J18" s="299"/>
      <c r="K18" s="299"/>
      <c r="L18" s="299"/>
      <c r="M18" s="14"/>
    </row>
    <row r="19" spans="2:14" ht="20.100000000000001" customHeight="1" x14ac:dyDescent="0.15">
      <c r="B19" s="14"/>
      <c r="C19" s="14"/>
      <c r="D19" s="14"/>
      <c r="E19" s="14"/>
      <c r="F19" s="14"/>
      <c r="G19" s="14"/>
      <c r="H19" s="14"/>
      <c r="I19" s="14"/>
      <c r="J19" s="14"/>
      <c r="K19" s="14"/>
      <c r="L19" s="14"/>
      <c r="M19" s="14"/>
    </row>
    <row r="20" spans="2:14" ht="20.100000000000001" customHeight="1" x14ac:dyDescent="0.15">
      <c r="B20" s="60"/>
      <c r="C20" s="54"/>
      <c r="D20" s="54"/>
      <c r="E20" s="54"/>
      <c r="F20" s="54"/>
      <c r="G20" s="54"/>
      <c r="H20" s="54"/>
      <c r="I20" s="54"/>
      <c r="J20" s="54"/>
      <c r="K20" s="54"/>
      <c r="L20" s="54"/>
      <c r="M20" s="14"/>
      <c r="N20" s="14"/>
    </row>
    <row r="21" spans="2:14" ht="20.100000000000001" customHeight="1" x14ac:dyDescent="0.15">
      <c r="B21" s="60"/>
      <c r="C21" s="54"/>
      <c r="D21" s="54"/>
      <c r="E21" s="54"/>
      <c r="F21" s="54"/>
      <c r="G21" s="54"/>
      <c r="H21" s="54"/>
      <c r="I21" s="54"/>
      <c r="J21" s="54"/>
      <c r="K21" s="54"/>
      <c r="L21" s="54"/>
      <c r="M21" s="14"/>
      <c r="N21" s="14"/>
    </row>
    <row r="22" spans="2:14" ht="20.100000000000001" customHeight="1" x14ac:dyDescent="0.15">
      <c r="B22" s="20"/>
      <c r="C22" s="54"/>
      <c r="D22" s="54"/>
      <c r="E22" s="54"/>
      <c r="F22" s="54"/>
      <c r="G22" s="54"/>
      <c r="H22" s="54"/>
      <c r="I22" s="54"/>
      <c r="J22" s="54"/>
      <c r="K22" s="54"/>
      <c r="L22" s="54"/>
      <c r="M22" s="14"/>
      <c r="N22" s="14"/>
    </row>
    <row r="23" spans="2:14" ht="20.100000000000001" customHeight="1" x14ac:dyDescent="0.15">
      <c r="B23" s="14"/>
      <c r="C23" s="14"/>
      <c r="D23" s="14"/>
      <c r="E23" s="14"/>
      <c r="F23" s="14"/>
      <c r="G23" s="14"/>
      <c r="H23" s="14"/>
      <c r="I23" s="14"/>
      <c r="J23" s="14"/>
      <c r="K23" s="14"/>
      <c r="L23" s="14"/>
      <c r="M23" s="14"/>
    </row>
    <row r="24" spans="2:14" s="8" customFormat="1" ht="20.100000000000001" customHeight="1" x14ac:dyDescent="0.15">
      <c r="B24" s="58"/>
      <c r="C24" s="58"/>
      <c r="D24" s="58"/>
      <c r="E24" s="58"/>
      <c r="F24" s="58"/>
      <c r="G24" s="58"/>
      <c r="H24" s="58"/>
      <c r="I24" s="62"/>
      <c r="J24" s="62"/>
      <c r="K24" s="62"/>
      <c r="L24" s="63"/>
      <c r="M24" s="58"/>
    </row>
    <row r="25" spans="2:14" ht="20.100000000000001" customHeight="1" x14ac:dyDescent="0.15">
      <c r="B25" s="20"/>
      <c r="C25" s="54"/>
      <c r="D25" s="54"/>
      <c r="E25" s="54"/>
      <c r="F25" s="54"/>
      <c r="G25" s="54"/>
      <c r="H25" s="54"/>
      <c r="I25" s="54"/>
      <c r="J25" s="54"/>
      <c r="K25" s="54"/>
      <c r="L25" s="54"/>
      <c r="M25" s="14"/>
      <c r="N25" s="14"/>
    </row>
    <row r="26" spans="2:14" ht="20.100000000000001" customHeight="1" x14ac:dyDescent="0.15">
      <c r="B26" s="14"/>
      <c r="C26" s="14"/>
      <c r="D26" s="14"/>
      <c r="E26" s="14"/>
      <c r="F26" s="13"/>
      <c r="G26" s="13"/>
      <c r="I26" s="14"/>
      <c r="J26" s="14"/>
      <c r="K26" s="14"/>
      <c r="L26" s="14"/>
      <c r="M26" s="14"/>
    </row>
    <row r="27" spans="2:14" ht="20.100000000000001" customHeight="1" x14ac:dyDescent="0.15">
      <c r="B27" s="14"/>
      <c r="C27" s="14"/>
      <c r="D27" s="14"/>
      <c r="E27" s="14"/>
      <c r="F27" s="13"/>
      <c r="G27" s="13"/>
      <c r="I27" s="14"/>
      <c r="J27" s="14"/>
      <c r="K27" s="14"/>
      <c r="L27" s="14"/>
      <c r="M27" s="14"/>
    </row>
    <row r="28" spans="2:14" ht="20.100000000000001" customHeight="1" x14ac:dyDescent="0.15">
      <c r="B28" s="14"/>
      <c r="C28" s="14"/>
      <c r="D28" s="14"/>
      <c r="E28" s="14"/>
      <c r="F28" s="13"/>
      <c r="G28" s="13"/>
      <c r="I28" s="14"/>
      <c r="J28" s="14"/>
      <c r="K28" s="14"/>
      <c r="L28" s="14"/>
      <c r="M28" s="14"/>
    </row>
    <row r="29" spans="2:14" ht="20.100000000000001" customHeight="1" x14ac:dyDescent="0.15">
      <c r="B29" s="14"/>
      <c r="C29" s="14"/>
      <c r="D29" s="14"/>
      <c r="E29" s="14"/>
      <c r="F29" s="13"/>
      <c r="G29" s="13"/>
      <c r="I29" s="14"/>
      <c r="J29" s="14"/>
      <c r="K29" s="14"/>
      <c r="L29" s="14"/>
      <c r="M29" s="14"/>
    </row>
    <row r="30" spans="2:14" ht="20.100000000000001" customHeight="1" x14ac:dyDescent="0.15">
      <c r="B30" s="14"/>
      <c r="C30" s="14"/>
      <c r="D30" s="14"/>
      <c r="E30" s="14"/>
      <c r="F30" s="13"/>
      <c r="G30" s="13"/>
      <c r="I30" s="14"/>
      <c r="J30" s="14"/>
      <c r="K30" s="14"/>
      <c r="L30" s="14"/>
      <c r="M30" s="14"/>
    </row>
    <row r="31" spans="2:14" ht="20.100000000000001" customHeight="1" x14ac:dyDescent="0.15">
      <c r="B31" s="14"/>
      <c r="C31" s="293" t="s">
        <v>208</v>
      </c>
      <c r="D31" s="294"/>
      <c r="E31" s="295"/>
      <c r="F31" s="296" t="s">
        <v>32</v>
      </c>
      <c r="G31" s="297"/>
      <c r="H31" s="297"/>
      <c r="I31" s="298"/>
      <c r="J31" s="296" t="s">
        <v>223</v>
      </c>
      <c r="K31" s="298"/>
      <c r="L31" s="61"/>
      <c r="M31" s="14"/>
    </row>
    <row r="32" spans="2:14" ht="20.100000000000001" customHeight="1" x14ac:dyDescent="0.15">
      <c r="C32" s="279" t="s">
        <v>209</v>
      </c>
      <c r="D32" s="280"/>
      <c r="E32" s="281"/>
      <c r="F32" s="285"/>
      <c r="G32" s="286"/>
      <c r="H32" s="286"/>
      <c r="I32" s="287"/>
      <c r="J32" s="285"/>
      <c r="K32" s="287"/>
      <c r="L32" s="3"/>
    </row>
    <row r="33" spans="2:14" ht="20.100000000000001" customHeight="1" x14ac:dyDescent="0.15">
      <c r="B33" s="14"/>
      <c r="C33" s="282"/>
      <c r="D33" s="283"/>
      <c r="E33" s="284"/>
      <c r="F33" s="288"/>
      <c r="G33" s="242"/>
      <c r="H33" s="242"/>
      <c r="I33" s="289"/>
      <c r="J33" s="288"/>
      <c r="K33" s="289"/>
      <c r="L33" s="14"/>
      <c r="M33" s="14"/>
    </row>
    <row r="34" spans="2:14" ht="20.100000000000001" customHeight="1" x14ac:dyDescent="0.15">
      <c r="C34" s="279" t="s">
        <v>210</v>
      </c>
      <c r="D34" s="280"/>
      <c r="E34" s="281"/>
      <c r="F34" s="288"/>
      <c r="G34" s="242"/>
      <c r="H34" s="242"/>
      <c r="I34" s="289"/>
      <c r="J34" s="288"/>
      <c r="K34" s="289"/>
      <c r="L34" s="19"/>
      <c r="M34" s="14"/>
      <c r="N34" s="14"/>
    </row>
    <row r="35" spans="2:14" ht="20.100000000000001" customHeight="1" x14ac:dyDescent="0.15">
      <c r="C35" s="282"/>
      <c r="D35" s="283"/>
      <c r="E35" s="284"/>
      <c r="F35" s="290"/>
      <c r="G35" s="291"/>
      <c r="H35" s="291"/>
      <c r="I35" s="292"/>
      <c r="J35" s="290"/>
      <c r="K35" s="292"/>
      <c r="L35" s="19"/>
      <c r="M35" s="14"/>
      <c r="N35" s="14"/>
    </row>
    <row r="36" spans="2:14" ht="20.100000000000001" customHeight="1" x14ac:dyDescent="0.15">
      <c r="M36" s="18"/>
    </row>
    <row r="37" spans="2:14" ht="20.100000000000001" customHeight="1" x14ac:dyDescent="0.15">
      <c r="B37" s="16"/>
      <c r="C37" s="16"/>
      <c r="D37" s="16"/>
      <c r="E37" s="16"/>
      <c r="F37" s="16"/>
      <c r="G37" s="16"/>
      <c r="H37" s="16"/>
      <c r="I37" s="16"/>
      <c r="J37" s="16"/>
      <c r="K37" s="16"/>
      <c r="L37" s="16"/>
      <c r="M37" s="14"/>
    </row>
    <row r="38" spans="2:14" ht="20.100000000000001" customHeight="1" x14ac:dyDescent="0.15">
      <c r="B38" s="14"/>
      <c r="C38" s="14"/>
      <c r="D38" s="14"/>
      <c r="E38" s="14"/>
      <c r="F38" s="14"/>
      <c r="G38" s="14"/>
      <c r="H38" s="14"/>
      <c r="I38" s="14"/>
      <c r="J38" s="14"/>
      <c r="K38" s="14"/>
      <c r="L38" s="14"/>
      <c r="M38" s="14"/>
    </row>
    <row r="39" spans="2:14" ht="20.100000000000001" customHeight="1" x14ac:dyDescent="0.15">
      <c r="F39" s="2"/>
    </row>
  </sheetData>
  <mergeCells count="19">
    <mergeCell ref="F18:G18"/>
    <mergeCell ref="F17:G17"/>
    <mergeCell ref="B4:L4"/>
    <mergeCell ref="K6:L6"/>
    <mergeCell ref="B8:E8"/>
    <mergeCell ref="B10:L12"/>
    <mergeCell ref="F15:G15"/>
    <mergeCell ref="F16:G16"/>
    <mergeCell ref="I15:L15"/>
    <mergeCell ref="I16:L16"/>
    <mergeCell ref="I17:L17"/>
    <mergeCell ref="I18:L18"/>
    <mergeCell ref="C32:E33"/>
    <mergeCell ref="F32:I35"/>
    <mergeCell ref="J32:K35"/>
    <mergeCell ref="C34:E35"/>
    <mergeCell ref="C31:E31"/>
    <mergeCell ref="F31:I31"/>
    <mergeCell ref="J31:K31"/>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view="pageBreakPreview" zoomScale="85" zoomScaleNormal="100" zoomScaleSheetLayoutView="85" workbookViewId="0"/>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1:14" ht="20.100000000000001" customHeight="1" x14ac:dyDescent="0.15">
      <c r="A1" s="22" t="s">
        <v>226</v>
      </c>
      <c r="B1" s="59"/>
      <c r="C1" s="59"/>
    </row>
    <row r="4" spans="1:14" ht="20.100000000000001" customHeight="1" x14ac:dyDescent="0.15">
      <c r="B4" s="247" t="s">
        <v>224</v>
      </c>
      <c r="C4" s="247"/>
      <c r="D4" s="247"/>
      <c r="E4" s="247"/>
      <c r="F4" s="247"/>
      <c r="G4" s="247"/>
      <c r="H4" s="247"/>
      <c r="I4" s="247"/>
      <c r="J4" s="247"/>
      <c r="K4" s="247"/>
      <c r="L4" s="247"/>
      <c r="M4" s="15"/>
    </row>
    <row r="6" spans="1:14" ht="20.100000000000001" customHeight="1" x14ac:dyDescent="0.15">
      <c r="K6" s="248" t="s">
        <v>371</v>
      </c>
      <c r="L6" s="248"/>
    </row>
    <row r="8" spans="1:14" ht="20.100000000000001" customHeight="1" x14ac:dyDescent="0.15">
      <c r="B8" s="249" t="s">
        <v>211</v>
      </c>
      <c r="C8" s="249"/>
      <c r="D8" s="249"/>
      <c r="E8" s="249"/>
      <c r="F8" s="14"/>
      <c r="G8" s="14"/>
      <c r="H8" s="14"/>
      <c r="I8" s="14"/>
      <c r="J8" s="14"/>
      <c r="K8" s="14"/>
      <c r="L8" s="14"/>
      <c r="M8" s="14"/>
    </row>
    <row r="9" spans="1:14" ht="20.100000000000001" customHeight="1" x14ac:dyDescent="0.15">
      <c r="B9" s="22"/>
      <c r="C9" s="22"/>
      <c r="D9" s="22"/>
      <c r="E9" s="22"/>
      <c r="F9" s="14"/>
      <c r="G9" s="14"/>
      <c r="H9" s="14"/>
      <c r="I9" s="14"/>
      <c r="J9" s="14"/>
      <c r="K9" s="14"/>
      <c r="L9" s="14"/>
      <c r="M9" s="14"/>
    </row>
    <row r="10" spans="1:14" ht="20.100000000000001" customHeight="1" x14ac:dyDescent="0.15">
      <c r="B10" s="246" t="s">
        <v>380</v>
      </c>
      <c r="C10" s="246"/>
      <c r="D10" s="246"/>
      <c r="E10" s="246"/>
      <c r="F10" s="246"/>
      <c r="G10" s="246"/>
      <c r="H10" s="246"/>
      <c r="I10" s="246"/>
      <c r="J10" s="246"/>
      <c r="K10" s="246"/>
      <c r="L10" s="246"/>
      <c r="M10" s="14"/>
    </row>
    <row r="11" spans="1:14" ht="20.100000000000001" customHeight="1" x14ac:dyDescent="0.15">
      <c r="B11" s="246"/>
      <c r="C11" s="246"/>
      <c r="D11" s="246"/>
      <c r="E11" s="246"/>
      <c r="F11" s="246"/>
      <c r="G11" s="246"/>
      <c r="H11" s="246"/>
      <c r="I11" s="246"/>
      <c r="J11" s="246"/>
      <c r="K11" s="246"/>
      <c r="L11" s="246"/>
      <c r="M11" s="14"/>
    </row>
    <row r="12" spans="1:14" ht="20.100000000000001" customHeight="1" x14ac:dyDescent="0.15">
      <c r="B12" s="246"/>
      <c r="C12" s="246"/>
      <c r="D12" s="246"/>
      <c r="E12" s="246"/>
      <c r="F12" s="246"/>
      <c r="G12" s="246"/>
      <c r="H12" s="246"/>
      <c r="I12" s="246"/>
      <c r="J12" s="246"/>
      <c r="K12" s="246"/>
      <c r="L12" s="246"/>
      <c r="M12" s="14"/>
    </row>
    <row r="13" spans="1:14" ht="20.100000000000001" customHeight="1" x14ac:dyDescent="0.15">
      <c r="B13" s="54"/>
      <c r="C13" s="54"/>
      <c r="D13" s="54"/>
      <c r="E13" s="54"/>
      <c r="F13" s="54"/>
      <c r="G13" s="54"/>
      <c r="H13" s="54"/>
      <c r="I13" s="54"/>
      <c r="J13" s="54"/>
      <c r="K13" s="54"/>
      <c r="L13" s="54"/>
      <c r="M13" s="14"/>
    </row>
    <row r="14" spans="1:14" ht="20.100000000000001" customHeight="1" x14ac:dyDescent="0.15">
      <c r="B14" s="60"/>
      <c r="C14" s="54"/>
      <c r="D14" s="54"/>
      <c r="E14" s="54"/>
      <c r="F14" s="250" t="s">
        <v>113</v>
      </c>
      <c r="G14" s="250"/>
      <c r="H14" s="250"/>
      <c r="I14" s="250"/>
      <c r="J14" s="250"/>
      <c r="K14" s="250"/>
      <c r="L14" s="250"/>
      <c r="M14" s="22"/>
      <c r="N14" s="14"/>
    </row>
    <row r="15" spans="1:14" ht="20.100000000000001" customHeight="1" x14ac:dyDescent="0.15">
      <c r="B15" s="20"/>
      <c r="C15" s="54"/>
      <c r="D15" s="54"/>
      <c r="E15" s="54"/>
      <c r="F15" s="249" t="s">
        <v>120</v>
      </c>
      <c r="G15" s="249"/>
      <c r="H15" s="249"/>
      <c r="I15" s="249"/>
      <c r="J15" s="249"/>
      <c r="K15" s="249"/>
      <c r="L15" s="249"/>
      <c r="M15" s="14"/>
      <c r="N15" s="14"/>
    </row>
    <row r="16" spans="1:14" ht="20.100000000000001" customHeight="1" x14ac:dyDescent="0.15">
      <c r="B16" s="54"/>
      <c r="C16" s="54"/>
      <c r="D16" s="22"/>
      <c r="E16" s="228" t="s">
        <v>376</v>
      </c>
      <c r="F16" s="251" t="s">
        <v>3</v>
      </c>
      <c r="G16" s="251"/>
      <c r="I16" s="299"/>
      <c r="J16" s="299"/>
      <c r="K16" s="299"/>
      <c r="L16" s="299"/>
      <c r="M16" s="14"/>
    </row>
    <row r="17" spans="2:14" ht="20.100000000000001" customHeight="1" x14ac:dyDescent="0.15">
      <c r="B17" s="54"/>
      <c r="C17" s="54"/>
      <c r="D17" s="54"/>
      <c r="E17" s="54"/>
      <c r="F17" s="251" t="s">
        <v>206</v>
      </c>
      <c r="G17" s="251"/>
      <c r="I17" s="299"/>
      <c r="J17" s="299"/>
      <c r="K17" s="299"/>
      <c r="L17" s="299"/>
      <c r="M17" s="14"/>
    </row>
    <row r="18" spans="2:14" ht="20.100000000000001" customHeight="1" x14ac:dyDescent="0.15">
      <c r="B18" s="54"/>
      <c r="C18" s="54"/>
      <c r="D18" s="54"/>
      <c r="E18" s="54"/>
      <c r="F18" s="251" t="s">
        <v>0</v>
      </c>
      <c r="G18" s="251"/>
      <c r="I18" s="299"/>
      <c r="J18" s="299"/>
      <c r="K18" s="299"/>
      <c r="L18" s="299"/>
      <c r="M18" s="14"/>
    </row>
    <row r="19" spans="2:14" ht="20.100000000000001" customHeight="1" x14ac:dyDescent="0.15">
      <c r="B19" s="53"/>
      <c r="C19" s="53"/>
      <c r="D19" s="53"/>
      <c r="E19" s="53"/>
      <c r="F19" s="251" t="s">
        <v>4</v>
      </c>
      <c r="G19" s="251"/>
      <c r="I19" s="299"/>
      <c r="J19" s="299"/>
      <c r="K19" s="299"/>
      <c r="L19" s="299"/>
      <c r="M19" s="14"/>
    </row>
    <row r="20" spans="2:14" ht="20.100000000000001" customHeight="1" x14ac:dyDescent="0.15">
      <c r="B20" s="14"/>
      <c r="C20" s="14"/>
      <c r="D20" s="14"/>
      <c r="E20" s="14"/>
      <c r="F20" s="14"/>
      <c r="G20" s="14"/>
      <c r="H20" s="14"/>
      <c r="I20" s="14"/>
      <c r="J20" s="14"/>
      <c r="K20" s="14"/>
      <c r="L20" s="14"/>
      <c r="M20" s="14"/>
    </row>
    <row r="21" spans="2:14" ht="20.100000000000001" customHeight="1" x14ac:dyDescent="0.15">
      <c r="B21" s="60"/>
      <c r="C21" s="54"/>
      <c r="D21" s="54"/>
      <c r="E21" s="228" t="s">
        <v>377</v>
      </c>
      <c r="F21" s="251" t="s">
        <v>3</v>
      </c>
      <c r="G21" s="251"/>
      <c r="I21" s="299"/>
      <c r="J21" s="299"/>
      <c r="K21" s="299"/>
      <c r="L21" s="299"/>
      <c r="M21" s="14"/>
      <c r="N21" s="14"/>
    </row>
    <row r="22" spans="2:14" s="8" customFormat="1" ht="20.100000000000001" customHeight="1" x14ac:dyDescent="0.15">
      <c r="B22" s="58"/>
      <c r="C22" s="58"/>
      <c r="D22" s="58"/>
      <c r="E22" s="54"/>
      <c r="F22" s="251" t="s">
        <v>206</v>
      </c>
      <c r="G22" s="251"/>
      <c r="H22" s="1"/>
      <c r="I22" s="299"/>
      <c r="J22" s="299"/>
      <c r="K22" s="299"/>
      <c r="L22" s="299"/>
      <c r="M22" s="58"/>
    </row>
    <row r="23" spans="2:14" ht="20.100000000000001" customHeight="1" x14ac:dyDescent="0.15">
      <c r="B23" s="20"/>
      <c r="C23" s="54"/>
      <c r="D23" s="54"/>
      <c r="E23" s="54"/>
      <c r="F23" s="251" t="s">
        <v>0</v>
      </c>
      <c r="G23" s="251"/>
      <c r="I23" s="299"/>
      <c r="J23" s="299"/>
      <c r="K23" s="299"/>
      <c r="L23" s="299"/>
      <c r="M23" s="14"/>
      <c r="N23" s="14"/>
    </row>
    <row r="24" spans="2:14" ht="20.100000000000001" customHeight="1" x14ac:dyDescent="0.15">
      <c r="B24" s="14"/>
      <c r="C24" s="14"/>
      <c r="D24" s="14"/>
      <c r="E24" s="53"/>
      <c r="F24" s="251" t="s">
        <v>4</v>
      </c>
      <c r="G24" s="251"/>
      <c r="I24" s="299"/>
      <c r="J24" s="299"/>
      <c r="K24" s="299"/>
      <c r="L24" s="299"/>
      <c r="M24" s="14"/>
    </row>
    <row r="25" spans="2:14" ht="20.100000000000001" customHeight="1" x14ac:dyDescent="0.15">
      <c r="B25" s="14"/>
      <c r="C25" s="14"/>
      <c r="D25" s="14"/>
      <c r="E25" s="14"/>
      <c r="F25" s="13"/>
      <c r="G25" s="13"/>
      <c r="I25" s="14"/>
      <c r="J25" s="14"/>
      <c r="K25" s="14"/>
      <c r="L25" s="14"/>
      <c r="M25" s="14"/>
    </row>
    <row r="26" spans="2:14" ht="20.100000000000001" customHeight="1" x14ac:dyDescent="0.15">
      <c r="B26" s="14"/>
      <c r="C26" s="14"/>
      <c r="D26" s="14"/>
      <c r="E26" s="228" t="s">
        <v>377</v>
      </c>
      <c r="F26" s="251" t="s">
        <v>3</v>
      </c>
      <c r="G26" s="251"/>
      <c r="I26" s="299"/>
      <c r="J26" s="299"/>
      <c r="K26" s="299"/>
      <c r="L26" s="299"/>
      <c r="M26" s="14"/>
    </row>
    <row r="27" spans="2:14" ht="20.100000000000001" customHeight="1" x14ac:dyDescent="0.15">
      <c r="E27" s="54"/>
      <c r="F27" s="251" t="s">
        <v>206</v>
      </c>
      <c r="G27" s="251"/>
      <c r="I27" s="299"/>
      <c r="J27" s="299"/>
      <c r="K27" s="299"/>
      <c r="L27" s="299"/>
      <c r="M27" s="18"/>
    </row>
    <row r="28" spans="2:14" ht="20.100000000000001" customHeight="1" x14ac:dyDescent="0.15">
      <c r="B28" s="16"/>
      <c r="C28" s="16"/>
      <c r="D28" s="16"/>
      <c r="E28" s="54"/>
      <c r="F28" s="251" t="s">
        <v>0</v>
      </c>
      <c r="G28" s="251"/>
      <c r="I28" s="299"/>
      <c r="J28" s="299"/>
      <c r="K28" s="299"/>
      <c r="L28" s="299"/>
      <c r="M28" s="14"/>
    </row>
    <row r="29" spans="2:14" ht="20.100000000000001" customHeight="1" x14ac:dyDescent="0.15">
      <c r="B29" s="14"/>
      <c r="C29" s="14"/>
      <c r="D29" s="14"/>
      <c r="E29" s="53"/>
      <c r="F29" s="251" t="s">
        <v>4</v>
      </c>
      <c r="G29" s="251"/>
      <c r="I29" s="299"/>
      <c r="J29" s="299"/>
      <c r="K29" s="299"/>
      <c r="L29" s="299"/>
      <c r="M29" s="14"/>
    </row>
    <row r="31" spans="2:14" ht="20.100000000000001" customHeight="1" x14ac:dyDescent="0.15">
      <c r="F31" s="2"/>
    </row>
    <row r="32" spans="2:14" ht="20.100000000000001" customHeight="1" x14ac:dyDescent="0.15">
      <c r="B32" s="14"/>
      <c r="C32" s="293" t="s">
        <v>208</v>
      </c>
      <c r="D32" s="294"/>
      <c r="E32" s="295"/>
      <c r="F32" s="296" t="s">
        <v>32</v>
      </c>
      <c r="G32" s="297"/>
      <c r="H32" s="297"/>
      <c r="I32" s="298"/>
      <c r="J32" s="296" t="s">
        <v>223</v>
      </c>
      <c r="K32" s="298"/>
      <c r="L32" s="61"/>
      <c r="M32" s="14"/>
    </row>
    <row r="33" spans="2:14" ht="20.100000000000001" customHeight="1" x14ac:dyDescent="0.15">
      <c r="C33" s="279" t="s">
        <v>209</v>
      </c>
      <c r="D33" s="280"/>
      <c r="E33" s="281"/>
      <c r="F33" s="285"/>
      <c r="G33" s="286"/>
      <c r="H33" s="286"/>
      <c r="I33" s="287"/>
      <c r="J33" s="285"/>
      <c r="K33" s="287"/>
      <c r="L33" s="3"/>
    </row>
    <row r="34" spans="2:14" ht="20.100000000000001" customHeight="1" x14ac:dyDescent="0.15">
      <c r="B34" s="14"/>
      <c r="C34" s="282"/>
      <c r="D34" s="283"/>
      <c r="E34" s="284"/>
      <c r="F34" s="288"/>
      <c r="G34" s="242"/>
      <c r="H34" s="242"/>
      <c r="I34" s="289"/>
      <c r="J34" s="288"/>
      <c r="K34" s="289"/>
      <c r="L34" s="14"/>
      <c r="M34" s="14"/>
    </row>
    <row r="35" spans="2:14" ht="20.100000000000001" customHeight="1" x14ac:dyDescent="0.15">
      <c r="C35" s="279" t="s">
        <v>210</v>
      </c>
      <c r="D35" s="280"/>
      <c r="E35" s="281"/>
      <c r="F35" s="288"/>
      <c r="G35" s="242"/>
      <c r="H35" s="242"/>
      <c r="I35" s="289"/>
      <c r="J35" s="288"/>
      <c r="K35" s="289"/>
      <c r="L35" s="19"/>
      <c r="M35" s="14"/>
      <c r="N35" s="14"/>
    </row>
    <row r="36" spans="2:14" ht="20.100000000000001" customHeight="1" x14ac:dyDescent="0.15">
      <c r="C36" s="282"/>
      <c r="D36" s="283"/>
      <c r="E36" s="284"/>
      <c r="F36" s="290"/>
      <c r="G36" s="291"/>
      <c r="H36" s="291"/>
      <c r="I36" s="292"/>
      <c r="J36" s="290"/>
      <c r="K36" s="292"/>
      <c r="L36" s="19"/>
      <c r="M36" s="14"/>
      <c r="N36" s="14"/>
    </row>
  </sheetData>
  <mergeCells count="37">
    <mergeCell ref="B4:L4"/>
    <mergeCell ref="K6:L6"/>
    <mergeCell ref="B8:E8"/>
    <mergeCell ref="B10:L12"/>
    <mergeCell ref="F16:G16"/>
    <mergeCell ref="F14:L14"/>
    <mergeCell ref="F15:L15"/>
    <mergeCell ref="I16:L16"/>
    <mergeCell ref="F17:G17"/>
    <mergeCell ref="F18:G18"/>
    <mergeCell ref="F19:G19"/>
    <mergeCell ref="I17:L17"/>
    <mergeCell ref="I18:L18"/>
    <mergeCell ref="I19:L19"/>
    <mergeCell ref="C32:E32"/>
    <mergeCell ref="F32:I32"/>
    <mergeCell ref="J32:K32"/>
    <mergeCell ref="C33:E34"/>
    <mergeCell ref="F33:I36"/>
    <mergeCell ref="J33:K36"/>
    <mergeCell ref="C35:E36"/>
    <mergeCell ref="F21:G21"/>
    <mergeCell ref="F22:G22"/>
    <mergeCell ref="I22:L22"/>
    <mergeCell ref="F23:G23"/>
    <mergeCell ref="I23:L23"/>
    <mergeCell ref="I21:L21"/>
    <mergeCell ref="F28:G28"/>
    <mergeCell ref="I28:L28"/>
    <mergeCell ref="F29:G29"/>
    <mergeCell ref="I29:L29"/>
    <mergeCell ref="F24:G24"/>
    <mergeCell ref="I24:L24"/>
    <mergeCell ref="F27:G27"/>
    <mergeCell ref="F26:G26"/>
    <mergeCell ref="I26:L26"/>
    <mergeCell ref="I27:L27"/>
  </mergeCells>
  <phoneticPr fontId="3"/>
  <pageMargins left="0.78740157480314965" right="0.39370078740157483" top="0.59055118110236227" bottom="0.59055118110236227" header="0.59055118110236227" footer="0.3937007874015748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view="pageBreakPreview" zoomScale="160" zoomScaleNormal="100" zoomScaleSheetLayoutView="160" workbookViewId="0"/>
  </sheetViews>
  <sheetFormatPr defaultColWidth="9" defaultRowHeight="20.100000000000001" customHeight="1" x14ac:dyDescent="0.15"/>
  <cols>
    <col min="1" max="1" width="3.625" style="23" customWidth="1"/>
    <col min="2" max="2" width="10.625" style="25" customWidth="1"/>
    <col min="3" max="3" width="25.625" style="25" customWidth="1"/>
    <col min="4" max="4" width="12.625" style="23" customWidth="1"/>
    <col min="5" max="5" width="10.625" style="23" customWidth="1"/>
    <col min="6" max="6" width="8.625" style="23" customWidth="1"/>
    <col min="7" max="7" width="3.25" style="23" bestFit="1" customWidth="1"/>
    <col min="8" max="8" width="12.625" style="23" customWidth="1"/>
    <col min="9" max="9" width="5.625" style="23" customWidth="1"/>
    <col min="10" max="10" width="10.25" style="23" bestFit="1" customWidth="1"/>
    <col min="11" max="15" width="5.625" style="23" customWidth="1"/>
    <col min="16" max="16384" width="9" style="23"/>
  </cols>
  <sheetData>
    <row r="1" spans="1:18" s="52" customFormat="1" ht="20.100000000000001" customHeight="1" x14ac:dyDescent="0.15">
      <c r="A1" s="22" t="s">
        <v>227</v>
      </c>
      <c r="B1" s="71"/>
      <c r="C1" s="71"/>
      <c r="D1" s="71"/>
      <c r="E1" s="71"/>
      <c r="F1" s="65" t="s">
        <v>32</v>
      </c>
      <c r="G1" s="303"/>
      <c r="H1" s="303"/>
      <c r="I1" s="71"/>
      <c r="J1" s="71"/>
      <c r="K1" s="71"/>
      <c r="L1" s="71"/>
      <c r="M1" s="71"/>
      <c r="N1" s="71"/>
    </row>
    <row r="2" spans="1:18" s="52" customFormat="1" ht="20.100000000000001" customHeight="1" x14ac:dyDescent="0.15">
      <c r="A2" s="22"/>
      <c r="B2" s="71"/>
      <c r="C2" s="71"/>
      <c r="D2" s="71"/>
      <c r="E2" s="71"/>
      <c r="F2" s="19"/>
      <c r="G2" s="19"/>
      <c r="H2" s="19"/>
      <c r="I2" s="71"/>
      <c r="J2" s="71"/>
      <c r="K2" s="71"/>
      <c r="L2" s="71"/>
      <c r="M2" s="71"/>
      <c r="N2" s="71"/>
    </row>
    <row r="3" spans="1:18" ht="20.100000000000001" customHeight="1" x14ac:dyDescent="0.15">
      <c r="A3" s="334" t="s">
        <v>237</v>
      </c>
      <c r="B3" s="334"/>
      <c r="C3" s="334"/>
      <c r="D3" s="334"/>
      <c r="E3" s="334"/>
      <c r="F3" s="334"/>
      <c r="G3" s="334"/>
      <c r="H3" s="334"/>
      <c r="I3" s="24"/>
      <c r="J3" s="24"/>
      <c r="K3" s="24"/>
      <c r="L3" s="24"/>
      <c r="M3" s="24"/>
      <c r="N3" s="24"/>
      <c r="O3" s="38"/>
      <c r="P3" s="38"/>
      <c r="Q3" s="38"/>
      <c r="R3" s="38"/>
    </row>
    <row r="4" spans="1:18" s="52" customFormat="1" ht="20.100000000000001" customHeight="1" x14ac:dyDescent="0.15">
      <c r="B4" s="72"/>
      <c r="C4" s="72"/>
      <c r="D4" s="72"/>
      <c r="E4" s="72"/>
      <c r="F4" s="72"/>
      <c r="G4" s="72"/>
      <c r="H4" s="72"/>
      <c r="I4" s="72"/>
      <c r="J4" s="72"/>
      <c r="K4" s="72"/>
      <c r="L4" s="72"/>
      <c r="M4" s="72"/>
      <c r="N4" s="72"/>
      <c r="O4" s="72"/>
      <c r="P4" s="72"/>
      <c r="Q4" s="72"/>
      <c r="R4" s="72"/>
    </row>
    <row r="5" spans="1:18" s="52" customFormat="1" ht="20.100000000000001" customHeight="1" x14ac:dyDescent="0.15">
      <c r="A5" s="73" t="s">
        <v>139</v>
      </c>
      <c r="B5" s="73"/>
      <c r="C5" s="72"/>
      <c r="D5" s="72"/>
      <c r="E5" s="72"/>
      <c r="F5" s="74"/>
      <c r="G5" s="74"/>
      <c r="H5" s="72"/>
      <c r="I5" s="72"/>
      <c r="J5" s="72"/>
      <c r="K5" s="72"/>
      <c r="L5" s="72"/>
      <c r="M5" s="72"/>
      <c r="N5" s="72"/>
      <c r="O5" s="72"/>
      <c r="P5" s="72"/>
      <c r="Q5" s="72"/>
      <c r="R5" s="72"/>
    </row>
    <row r="6" spans="1:18" s="52" customFormat="1" ht="20.100000000000001" customHeight="1" x14ac:dyDescent="0.15">
      <c r="A6" s="304" t="s">
        <v>140</v>
      </c>
      <c r="B6" s="305"/>
      <c r="C6" s="332"/>
      <c r="D6" s="332"/>
      <c r="E6" s="75" t="s">
        <v>141</v>
      </c>
      <c r="F6" s="333"/>
      <c r="G6" s="333"/>
      <c r="H6" s="333"/>
      <c r="I6" s="72"/>
      <c r="J6" s="72"/>
      <c r="K6" s="72"/>
      <c r="L6" s="72"/>
      <c r="M6" s="72"/>
      <c r="N6" s="72"/>
      <c r="O6" s="72"/>
      <c r="P6" s="72"/>
      <c r="Q6" s="72"/>
      <c r="R6" s="72"/>
    </row>
    <row r="7" spans="1:18" s="52" customFormat="1" ht="20.100000000000001" customHeight="1" x14ac:dyDescent="0.15">
      <c r="A7" s="72"/>
      <c r="B7" s="72"/>
      <c r="C7" s="72"/>
      <c r="D7" s="72"/>
      <c r="E7" s="72"/>
      <c r="F7" s="72"/>
      <c r="G7" s="72"/>
      <c r="H7" s="72"/>
      <c r="I7" s="72"/>
      <c r="J7" s="72"/>
      <c r="K7" s="72"/>
      <c r="L7" s="72"/>
      <c r="M7" s="72"/>
      <c r="N7" s="72"/>
      <c r="O7" s="72"/>
      <c r="P7" s="72"/>
      <c r="Q7" s="72"/>
      <c r="R7" s="72"/>
    </row>
    <row r="8" spans="1:18" s="52" customFormat="1" ht="20.100000000000001" customHeight="1" x14ac:dyDescent="0.15">
      <c r="A8" s="73" t="s">
        <v>228</v>
      </c>
      <c r="B8" s="73"/>
      <c r="C8" s="73"/>
      <c r="D8" s="73"/>
      <c r="E8" s="73"/>
      <c r="F8" s="73"/>
      <c r="G8" s="73"/>
      <c r="H8" s="71"/>
    </row>
    <row r="9" spans="1:18" s="52" customFormat="1" ht="20.100000000000001" customHeight="1" x14ac:dyDescent="0.15">
      <c r="A9" s="317" t="s">
        <v>142</v>
      </c>
      <c r="B9" s="39" t="s">
        <v>143</v>
      </c>
      <c r="C9" s="320" t="s">
        <v>144</v>
      </c>
      <c r="D9" s="39" t="s">
        <v>145</v>
      </c>
      <c r="E9" s="330" t="s">
        <v>271</v>
      </c>
      <c r="F9" s="337"/>
      <c r="G9" s="331"/>
      <c r="H9" s="39" t="s">
        <v>146</v>
      </c>
    </row>
    <row r="10" spans="1:18" s="52" customFormat="1" ht="20.100000000000001" customHeight="1" x14ac:dyDescent="0.15">
      <c r="A10" s="318"/>
      <c r="B10" s="323" t="s">
        <v>229</v>
      </c>
      <c r="C10" s="321"/>
      <c r="D10" s="335" t="s">
        <v>147</v>
      </c>
      <c r="E10" s="320" t="s">
        <v>148</v>
      </c>
      <c r="F10" s="330" t="s">
        <v>149</v>
      </c>
      <c r="G10" s="331"/>
      <c r="H10" s="40" t="s">
        <v>150</v>
      </c>
    </row>
    <row r="11" spans="1:18" s="52" customFormat="1" ht="20.100000000000001" customHeight="1" x14ac:dyDescent="0.15">
      <c r="A11" s="318"/>
      <c r="B11" s="324"/>
      <c r="C11" s="321"/>
      <c r="D11" s="336"/>
      <c r="E11" s="322"/>
      <c r="F11" s="330" t="s">
        <v>151</v>
      </c>
      <c r="G11" s="331"/>
      <c r="H11" s="40" t="s">
        <v>152</v>
      </c>
    </row>
    <row r="12" spans="1:18" s="52" customFormat="1" ht="20.100000000000001" customHeight="1" x14ac:dyDescent="0.15">
      <c r="A12" s="319"/>
      <c r="B12" s="325"/>
      <c r="C12" s="322"/>
      <c r="D12" s="39" t="s">
        <v>153</v>
      </c>
      <c r="E12" s="100" t="s">
        <v>251</v>
      </c>
      <c r="F12" s="330" t="s">
        <v>154</v>
      </c>
      <c r="G12" s="331"/>
      <c r="H12" s="101" t="s">
        <v>252</v>
      </c>
    </row>
    <row r="13" spans="1:18" s="52" customFormat="1" ht="20.100000000000001" customHeight="1" x14ac:dyDescent="0.15">
      <c r="A13" s="310" t="s">
        <v>155</v>
      </c>
      <c r="B13" s="313" t="s">
        <v>230</v>
      </c>
      <c r="C13" s="315" t="s">
        <v>156</v>
      </c>
      <c r="D13" s="76" t="s">
        <v>157</v>
      </c>
      <c r="E13" s="310" t="s">
        <v>158</v>
      </c>
      <c r="F13" s="328" t="s">
        <v>159</v>
      </c>
      <c r="G13" s="329"/>
      <c r="H13" s="77" t="s">
        <v>160</v>
      </c>
      <c r="J13" s="17" t="s">
        <v>109</v>
      </c>
      <c r="K13" s="1"/>
      <c r="L13" s="17" t="s">
        <v>104</v>
      </c>
      <c r="M13" s="1"/>
      <c r="N13" s="17" t="s">
        <v>247</v>
      </c>
    </row>
    <row r="14" spans="1:18" s="52" customFormat="1" ht="20.100000000000001" customHeight="1" x14ac:dyDescent="0.15">
      <c r="A14" s="311"/>
      <c r="B14" s="313"/>
      <c r="C14" s="315"/>
      <c r="D14" s="43" t="s">
        <v>161</v>
      </c>
      <c r="E14" s="311"/>
      <c r="F14" s="304" t="s">
        <v>162</v>
      </c>
      <c r="G14" s="305"/>
      <c r="H14" s="75" t="s">
        <v>163</v>
      </c>
      <c r="J14" s="17" t="s">
        <v>339</v>
      </c>
      <c r="K14" s="1"/>
      <c r="L14" s="17" t="s">
        <v>105</v>
      </c>
      <c r="M14" s="1"/>
      <c r="N14" s="17" t="s">
        <v>248</v>
      </c>
    </row>
    <row r="15" spans="1:18" s="52" customFormat="1" ht="20.100000000000001" customHeight="1" thickBot="1" x14ac:dyDescent="0.2">
      <c r="A15" s="312"/>
      <c r="B15" s="314"/>
      <c r="C15" s="316"/>
      <c r="D15" s="98" t="s">
        <v>164</v>
      </c>
      <c r="E15" s="102" t="s">
        <v>236</v>
      </c>
      <c r="F15" s="81">
        <v>8500</v>
      </c>
      <c r="G15" s="80" t="s">
        <v>232</v>
      </c>
      <c r="H15" s="98" t="s">
        <v>246</v>
      </c>
      <c r="J15" s="17" t="s">
        <v>30</v>
      </c>
      <c r="K15" s="1"/>
      <c r="L15" s="17" t="s">
        <v>106</v>
      </c>
      <c r="M15" s="1"/>
      <c r="N15" s="17" t="s">
        <v>249</v>
      </c>
    </row>
    <row r="16" spans="1:18" s="52" customFormat="1" ht="20.100000000000001" customHeight="1" thickTop="1" x14ac:dyDescent="0.15">
      <c r="A16" s="306" t="s">
        <v>165</v>
      </c>
      <c r="B16" s="326"/>
      <c r="C16" s="326"/>
      <c r="D16" s="82"/>
      <c r="E16" s="306"/>
      <c r="F16" s="308" t="s">
        <v>235</v>
      </c>
      <c r="G16" s="309"/>
      <c r="H16" s="77" t="s">
        <v>233</v>
      </c>
      <c r="J16" s="1"/>
      <c r="K16" s="1"/>
      <c r="L16" s="17" t="s">
        <v>30</v>
      </c>
      <c r="M16" s="1"/>
      <c r="N16" s="17" t="s">
        <v>250</v>
      </c>
    </row>
    <row r="17" spans="1:8" s="52" customFormat="1" ht="20.100000000000001" customHeight="1" x14ac:dyDescent="0.15">
      <c r="A17" s="311"/>
      <c r="B17" s="327"/>
      <c r="C17" s="327"/>
      <c r="D17" s="83"/>
      <c r="E17" s="307"/>
      <c r="F17" s="304" t="s">
        <v>231</v>
      </c>
      <c r="G17" s="305"/>
      <c r="H17" s="75" t="s">
        <v>234</v>
      </c>
    </row>
    <row r="18" spans="1:8" s="52" customFormat="1" ht="20.100000000000001" customHeight="1" x14ac:dyDescent="0.15">
      <c r="A18" s="307"/>
      <c r="B18" s="327"/>
      <c r="C18" s="327"/>
      <c r="D18" s="99" t="s">
        <v>30</v>
      </c>
      <c r="E18" s="99" t="s">
        <v>30</v>
      </c>
      <c r="F18" s="78"/>
      <c r="G18" s="79" t="s">
        <v>232</v>
      </c>
      <c r="H18" s="99" t="s">
        <v>250</v>
      </c>
    </row>
    <row r="19" spans="1:8" s="52" customFormat="1" ht="20.100000000000001" customHeight="1" x14ac:dyDescent="0.15">
      <c r="A19" s="300" t="s">
        <v>341</v>
      </c>
      <c r="B19" s="191" t="s">
        <v>343</v>
      </c>
      <c r="C19" s="192"/>
      <c r="D19" s="193"/>
      <c r="E19" s="193"/>
      <c r="F19" s="193"/>
      <c r="G19" s="193"/>
      <c r="H19" s="194"/>
    </row>
    <row r="20" spans="1:8" s="52" customFormat="1" ht="20.100000000000001" customHeight="1" x14ac:dyDescent="0.15">
      <c r="A20" s="301"/>
      <c r="B20" s="190" t="s">
        <v>340</v>
      </c>
      <c r="C20" s="189"/>
      <c r="D20" s="23"/>
      <c r="E20" s="23"/>
      <c r="F20" s="23"/>
      <c r="G20" s="23"/>
      <c r="H20" s="195"/>
    </row>
    <row r="21" spans="1:8" s="52" customFormat="1" ht="20.100000000000001" customHeight="1" x14ac:dyDescent="0.15">
      <c r="A21" s="301"/>
      <c r="B21" s="190" t="s">
        <v>357</v>
      </c>
      <c r="C21" s="189"/>
      <c r="D21" s="23"/>
      <c r="E21" s="23"/>
      <c r="F21" s="23"/>
      <c r="G21" s="23"/>
      <c r="H21" s="195"/>
    </row>
    <row r="22" spans="1:8" ht="15" customHeight="1" x14ac:dyDescent="0.15">
      <c r="A22" s="301"/>
      <c r="B22" s="190" t="s">
        <v>356</v>
      </c>
      <c r="C22" s="189"/>
      <c r="H22" s="195"/>
    </row>
    <row r="23" spans="1:8" ht="15" customHeight="1" x14ac:dyDescent="0.15">
      <c r="A23" s="302"/>
      <c r="B23" s="196" t="s">
        <v>342</v>
      </c>
      <c r="C23" s="197"/>
      <c r="D23" s="198"/>
      <c r="E23" s="198"/>
      <c r="F23" s="198"/>
      <c r="G23" s="198"/>
      <c r="H23" s="199"/>
    </row>
    <row r="24" spans="1:8" ht="15" customHeight="1" x14ac:dyDescent="0.15">
      <c r="C24" s="189"/>
    </row>
    <row r="25" spans="1:8" ht="15" customHeight="1" x14ac:dyDescent="0.15"/>
    <row r="26" spans="1:8" ht="15" customHeight="1" x14ac:dyDescent="0.15"/>
  </sheetData>
  <mergeCells count="27">
    <mergeCell ref="A3:H3"/>
    <mergeCell ref="F11:G11"/>
    <mergeCell ref="F10:G10"/>
    <mergeCell ref="E10:E11"/>
    <mergeCell ref="D10:D11"/>
    <mergeCell ref="E9:G9"/>
    <mergeCell ref="F13:G13"/>
    <mergeCell ref="F12:G12"/>
    <mergeCell ref="A6:B6"/>
    <mergeCell ref="C6:D6"/>
    <mergeCell ref="F6:H6"/>
    <mergeCell ref="A19:A23"/>
    <mergeCell ref="G1:H1"/>
    <mergeCell ref="F17:G17"/>
    <mergeCell ref="E16:E17"/>
    <mergeCell ref="F16:G16"/>
    <mergeCell ref="A13:A15"/>
    <mergeCell ref="B13:B15"/>
    <mergeCell ref="C13:C15"/>
    <mergeCell ref="A9:A12"/>
    <mergeCell ref="C9:C12"/>
    <mergeCell ref="B10:B12"/>
    <mergeCell ref="A16:A18"/>
    <mergeCell ref="B16:B18"/>
    <mergeCell ref="C16:C18"/>
    <mergeCell ref="E13:E14"/>
    <mergeCell ref="F14:G14"/>
  </mergeCells>
  <phoneticPr fontId="3"/>
  <dataValidations count="3">
    <dataValidation type="list" allowBlank="1" showInputMessage="1" showErrorMessage="1" sqref="D15 D18">
      <formula1>$J$13:$J$15</formula1>
    </dataValidation>
    <dataValidation type="list" allowBlank="1" showInputMessage="1" showErrorMessage="1" sqref="E15 E18">
      <formula1>$L$13:$L$16</formula1>
    </dataValidation>
    <dataValidation type="list" allowBlank="1" showInputMessage="1" showErrorMessage="1" sqref="H15 H18">
      <formula1>$N$13:$N$16</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view="pageBreakPreview" zoomScale="145" zoomScaleNormal="70" zoomScaleSheetLayoutView="145" workbookViewId="0"/>
  </sheetViews>
  <sheetFormatPr defaultColWidth="13" defaultRowHeight="20.100000000000001" customHeight="1" x14ac:dyDescent="0.15"/>
  <cols>
    <col min="1" max="1" width="3.625" style="14" customWidth="1"/>
    <col min="2" max="2" width="2.625" style="14" customWidth="1"/>
    <col min="3" max="3" width="7.625" style="14" customWidth="1"/>
    <col min="4" max="4" width="32.625" style="14" customWidth="1"/>
    <col min="5" max="5" width="6.625" style="14" customWidth="1"/>
    <col min="6" max="6" width="3.625" style="14" customWidth="1"/>
    <col min="7" max="7" width="8.625" style="14" customWidth="1"/>
    <col min="8" max="8" width="22.625" style="14" customWidth="1"/>
    <col min="9" max="13" width="13" style="14" customWidth="1"/>
    <col min="14" max="16384" width="13" style="14"/>
  </cols>
  <sheetData>
    <row r="1" spans="1:8" ht="20.100000000000001" customHeight="1" x14ac:dyDescent="0.15">
      <c r="A1" s="22" t="s">
        <v>239</v>
      </c>
      <c r="G1" s="67" t="s">
        <v>32</v>
      </c>
      <c r="H1" s="65"/>
    </row>
    <row r="2" spans="1:8" ht="20.100000000000001" customHeight="1" x14ac:dyDescent="0.15">
      <c r="A2" s="22"/>
      <c r="G2" s="69"/>
      <c r="H2" s="69"/>
    </row>
    <row r="3" spans="1:8" ht="20.100000000000001" customHeight="1" x14ac:dyDescent="0.15">
      <c r="A3" s="96" t="s">
        <v>238</v>
      </c>
      <c r="B3" s="95"/>
      <c r="C3" s="95"/>
      <c r="D3" s="95"/>
      <c r="E3" s="95"/>
      <c r="F3" s="95"/>
      <c r="G3" s="95"/>
      <c r="H3" s="95"/>
    </row>
    <row r="4" spans="1:8" ht="20.100000000000001" customHeight="1" x14ac:dyDescent="0.15">
      <c r="A4" s="352" t="s">
        <v>38</v>
      </c>
      <c r="B4" s="352"/>
      <c r="C4" s="352"/>
      <c r="D4" s="56" t="s">
        <v>18</v>
      </c>
      <c r="E4" s="352" t="s">
        <v>16</v>
      </c>
      <c r="F4" s="352"/>
      <c r="G4" s="303" t="s">
        <v>33</v>
      </c>
      <c r="H4" s="303"/>
    </row>
    <row r="5" spans="1:8" ht="24.95" customHeight="1" x14ac:dyDescent="0.15">
      <c r="A5" s="279" t="s">
        <v>36</v>
      </c>
      <c r="B5" s="280"/>
      <c r="C5" s="280"/>
      <c r="D5" s="88" t="s">
        <v>96</v>
      </c>
      <c r="E5" s="93"/>
      <c r="F5" s="92" t="s">
        <v>39</v>
      </c>
      <c r="G5" s="338"/>
      <c r="H5" s="338"/>
    </row>
    <row r="6" spans="1:8" ht="39.950000000000003" customHeight="1" x14ac:dyDescent="0.15">
      <c r="A6" s="353"/>
      <c r="B6" s="253"/>
      <c r="C6" s="253"/>
      <c r="D6" s="94" t="s">
        <v>241</v>
      </c>
      <c r="E6" s="93"/>
      <c r="F6" s="92" t="s">
        <v>40</v>
      </c>
      <c r="G6" s="339"/>
      <c r="H6" s="339"/>
    </row>
    <row r="7" spans="1:8" ht="24.95" customHeight="1" x14ac:dyDescent="0.15">
      <c r="A7" s="348" t="s">
        <v>66</v>
      </c>
      <c r="B7" s="348"/>
      <c r="C7" s="348"/>
      <c r="D7" s="88" t="s">
        <v>97</v>
      </c>
      <c r="E7" s="93"/>
      <c r="F7" s="92" t="s">
        <v>19</v>
      </c>
      <c r="G7" s="338"/>
      <c r="H7" s="338"/>
    </row>
    <row r="8" spans="1:8" ht="24.95" customHeight="1" x14ac:dyDescent="0.15">
      <c r="A8" s="348"/>
      <c r="B8" s="348"/>
      <c r="C8" s="348"/>
      <c r="D8" s="88" t="s">
        <v>41</v>
      </c>
      <c r="E8" s="93"/>
      <c r="F8" s="92" t="s">
        <v>19</v>
      </c>
      <c r="G8" s="339"/>
      <c r="H8" s="339"/>
    </row>
    <row r="9" spans="1:8" ht="39.950000000000003" customHeight="1" x14ac:dyDescent="0.15">
      <c r="A9" s="348"/>
      <c r="B9" s="348"/>
      <c r="C9" s="348"/>
      <c r="D9" s="94" t="s">
        <v>241</v>
      </c>
      <c r="E9" s="93"/>
      <c r="F9" s="92" t="s">
        <v>40</v>
      </c>
      <c r="G9" s="339"/>
      <c r="H9" s="339"/>
    </row>
    <row r="10" spans="1:8" ht="24.95" customHeight="1" x14ac:dyDescent="0.15">
      <c r="A10" s="348" t="s">
        <v>42</v>
      </c>
      <c r="B10" s="348"/>
      <c r="C10" s="348"/>
      <c r="D10" s="88" t="s">
        <v>98</v>
      </c>
      <c r="E10" s="93"/>
      <c r="F10" s="92" t="s">
        <v>40</v>
      </c>
      <c r="G10" s="338"/>
      <c r="H10" s="338"/>
    </row>
    <row r="11" spans="1:8" ht="24.95" customHeight="1" x14ac:dyDescent="0.15">
      <c r="A11" s="348"/>
      <c r="B11" s="348"/>
      <c r="C11" s="348"/>
      <c r="D11" s="88" t="s">
        <v>240</v>
      </c>
      <c r="E11" s="93"/>
      <c r="F11" s="92" t="s">
        <v>19</v>
      </c>
      <c r="G11" s="338"/>
      <c r="H11" s="338"/>
    </row>
    <row r="12" spans="1:8" ht="24.95" customHeight="1" x14ac:dyDescent="0.15">
      <c r="A12" s="348"/>
      <c r="B12" s="348"/>
      <c r="C12" s="348"/>
      <c r="D12" s="88" t="s">
        <v>99</v>
      </c>
      <c r="E12" s="93"/>
      <c r="F12" s="92" t="s">
        <v>19</v>
      </c>
      <c r="G12" s="339"/>
      <c r="H12" s="339"/>
    </row>
    <row r="13" spans="1:8" ht="39.950000000000003" customHeight="1" x14ac:dyDescent="0.15">
      <c r="A13" s="348"/>
      <c r="B13" s="348"/>
      <c r="C13" s="348"/>
      <c r="D13" s="94" t="s">
        <v>241</v>
      </c>
      <c r="E13" s="93"/>
      <c r="F13" s="92" t="s">
        <v>19</v>
      </c>
      <c r="G13" s="339"/>
      <c r="H13" s="339"/>
    </row>
    <row r="14" spans="1:8" ht="24.95" customHeight="1" x14ac:dyDescent="0.15">
      <c r="A14" s="348" t="s">
        <v>17</v>
      </c>
      <c r="B14" s="348"/>
      <c r="C14" s="348"/>
      <c r="D14" s="88" t="s">
        <v>98</v>
      </c>
      <c r="E14" s="93"/>
      <c r="F14" s="92" t="s">
        <v>19</v>
      </c>
      <c r="G14" s="338"/>
      <c r="H14" s="338"/>
    </row>
    <row r="15" spans="1:8" ht="24.95" customHeight="1" x14ac:dyDescent="0.15">
      <c r="A15" s="348"/>
      <c r="B15" s="348"/>
      <c r="C15" s="348"/>
      <c r="D15" s="89" t="s">
        <v>240</v>
      </c>
      <c r="E15" s="93"/>
      <c r="F15" s="92" t="s">
        <v>19</v>
      </c>
      <c r="G15" s="338"/>
      <c r="H15" s="338"/>
    </row>
    <row r="16" spans="1:8" ht="24.95" customHeight="1" x14ac:dyDescent="0.15">
      <c r="A16" s="348"/>
      <c r="B16" s="348"/>
      <c r="C16" s="348"/>
      <c r="D16" s="90" t="s">
        <v>99</v>
      </c>
      <c r="E16" s="93"/>
      <c r="F16" s="92" t="s">
        <v>43</v>
      </c>
      <c r="G16" s="339"/>
      <c r="H16" s="339"/>
    </row>
    <row r="17" spans="1:11" ht="39.950000000000003" customHeight="1" x14ac:dyDescent="0.15">
      <c r="A17" s="348"/>
      <c r="B17" s="348"/>
      <c r="C17" s="348"/>
      <c r="D17" s="94" t="s">
        <v>241</v>
      </c>
      <c r="E17" s="84"/>
      <c r="F17" s="70" t="s">
        <v>19</v>
      </c>
      <c r="G17" s="339"/>
      <c r="H17" s="339"/>
    </row>
    <row r="18" spans="1:11" ht="24.95" customHeight="1" x14ac:dyDescent="0.15">
      <c r="A18" s="348" t="s">
        <v>95</v>
      </c>
      <c r="B18" s="348"/>
      <c r="C18" s="348"/>
      <c r="D18" s="88" t="s">
        <v>101</v>
      </c>
      <c r="E18" s="93"/>
      <c r="F18" s="92" t="s">
        <v>43</v>
      </c>
      <c r="G18" s="338"/>
      <c r="H18" s="338"/>
      <c r="J18" s="86" t="s">
        <v>23</v>
      </c>
      <c r="K18" s="86" t="s">
        <v>22</v>
      </c>
    </row>
    <row r="19" spans="1:11" ht="24.95" customHeight="1" x14ac:dyDescent="0.15">
      <c r="A19" s="348"/>
      <c r="B19" s="348"/>
      <c r="C19" s="348"/>
      <c r="D19" s="90" t="s">
        <v>100</v>
      </c>
      <c r="E19" s="93"/>
      <c r="F19" s="92" t="s">
        <v>43</v>
      </c>
      <c r="G19" s="339"/>
      <c r="H19" s="339"/>
      <c r="J19" s="86">
        <v>1</v>
      </c>
      <c r="K19" s="87">
        <v>1</v>
      </c>
    </row>
    <row r="20" spans="1:11" ht="24.95" customHeight="1" x14ac:dyDescent="0.15">
      <c r="A20" s="348"/>
      <c r="B20" s="348"/>
      <c r="C20" s="348"/>
      <c r="D20" s="88" t="s">
        <v>96</v>
      </c>
      <c r="E20" s="93"/>
      <c r="F20" s="92" t="s">
        <v>19</v>
      </c>
      <c r="G20" s="339"/>
      <c r="H20" s="339"/>
      <c r="J20" s="86">
        <v>50</v>
      </c>
      <c r="K20" s="87">
        <v>1.5</v>
      </c>
    </row>
    <row r="21" spans="1:11" ht="39.950000000000003" customHeight="1" x14ac:dyDescent="0.15">
      <c r="A21" s="348"/>
      <c r="B21" s="348"/>
      <c r="C21" s="348"/>
      <c r="D21" s="85" t="s">
        <v>241</v>
      </c>
      <c r="E21" s="93"/>
      <c r="F21" s="92" t="s">
        <v>43</v>
      </c>
      <c r="G21" s="339"/>
      <c r="H21" s="339"/>
      <c r="J21" s="86">
        <v>100</v>
      </c>
      <c r="K21" s="87">
        <v>2</v>
      </c>
    </row>
    <row r="22" spans="1:11" ht="24.95" customHeight="1" x14ac:dyDescent="0.15">
      <c r="A22" s="340" t="s">
        <v>344</v>
      </c>
      <c r="B22" s="341"/>
      <c r="C22" s="341"/>
      <c r="D22" s="91" t="s">
        <v>20</v>
      </c>
      <c r="E22" s="67">
        <f>SUM(E5:E21)</f>
        <v>0</v>
      </c>
      <c r="F22" s="68" t="s">
        <v>19</v>
      </c>
      <c r="G22" s="65" t="s">
        <v>21</v>
      </c>
      <c r="H22" s="200" t="e">
        <f>VLOOKUP(E22,J19:K22,2,TRUE)</f>
        <v>#N/A</v>
      </c>
      <c r="J22" s="86">
        <v>200</v>
      </c>
      <c r="K22" s="87">
        <v>2.5</v>
      </c>
    </row>
    <row r="23" spans="1:11" ht="24.95" customHeight="1" x14ac:dyDescent="0.15">
      <c r="A23" s="342"/>
      <c r="B23" s="343"/>
      <c r="C23" s="343"/>
      <c r="D23" s="91" t="s">
        <v>45</v>
      </c>
      <c r="E23" s="67">
        <f>E22-(E6+E9+E13+E17+E21)</f>
        <v>0</v>
      </c>
      <c r="F23" s="68" t="s">
        <v>39</v>
      </c>
      <c r="G23" s="65" t="s">
        <v>44</v>
      </c>
      <c r="H23" s="200" t="e">
        <f>VLOOKUP(E23,J25:K28,2,TRUE)</f>
        <v>#N/A</v>
      </c>
    </row>
    <row r="24" spans="1:11" ht="15" customHeight="1" x14ac:dyDescent="0.15">
      <c r="A24" s="349" t="s">
        <v>34</v>
      </c>
      <c r="B24" s="201" t="s">
        <v>214</v>
      </c>
      <c r="C24" s="344" t="s">
        <v>242</v>
      </c>
      <c r="D24" s="344"/>
      <c r="E24" s="344"/>
      <c r="F24" s="344"/>
      <c r="G24" s="344"/>
      <c r="H24" s="345"/>
      <c r="J24" s="86" t="s">
        <v>24</v>
      </c>
      <c r="K24" s="86" t="s">
        <v>22</v>
      </c>
    </row>
    <row r="25" spans="1:11" ht="15" customHeight="1" x14ac:dyDescent="0.15">
      <c r="A25" s="350"/>
      <c r="B25" s="202" t="s">
        <v>347</v>
      </c>
      <c r="C25" s="346" t="s">
        <v>345</v>
      </c>
      <c r="D25" s="346"/>
      <c r="E25" s="346"/>
      <c r="F25" s="346"/>
      <c r="G25" s="346"/>
      <c r="H25" s="347"/>
      <c r="J25" s="86">
        <v>1</v>
      </c>
      <c r="K25" s="87">
        <v>1</v>
      </c>
    </row>
    <row r="26" spans="1:11" ht="15" customHeight="1" x14ac:dyDescent="0.15">
      <c r="A26" s="351"/>
      <c r="B26" s="203" t="s">
        <v>348</v>
      </c>
      <c r="C26" s="21" t="s">
        <v>346</v>
      </c>
      <c r="D26" s="21"/>
      <c r="E26" s="21"/>
      <c r="F26" s="21"/>
      <c r="G26" s="21"/>
      <c r="H26" s="204"/>
      <c r="J26" s="86">
        <v>50</v>
      </c>
      <c r="K26" s="87">
        <v>1.5</v>
      </c>
    </row>
    <row r="27" spans="1:11" ht="20.100000000000001" customHeight="1" x14ac:dyDescent="0.15">
      <c r="J27" s="86">
        <v>100</v>
      </c>
      <c r="K27" s="87">
        <v>2</v>
      </c>
    </row>
    <row r="28" spans="1:11" ht="20.100000000000001" customHeight="1" x14ac:dyDescent="0.15">
      <c r="J28" s="86">
        <v>200</v>
      </c>
      <c r="K28" s="87">
        <v>2.5</v>
      </c>
    </row>
  </sheetData>
  <mergeCells count="17">
    <mergeCell ref="A7:C9"/>
    <mergeCell ref="G7:H9"/>
    <mergeCell ref="A10:C13"/>
    <mergeCell ref="G10:H13"/>
    <mergeCell ref="A14:C17"/>
    <mergeCell ref="G14:H17"/>
    <mergeCell ref="A4:C4"/>
    <mergeCell ref="E4:F4"/>
    <mergeCell ref="G4:H4"/>
    <mergeCell ref="A5:C6"/>
    <mergeCell ref="G5:H6"/>
    <mergeCell ref="G18:H21"/>
    <mergeCell ref="A22:C23"/>
    <mergeCell ref="C24:H24"/>
    <mergeCell ref="C25:H25"/>
    <mergeCell ref="A18:C21"/>
    <mergeCell ref="A24:A26"/>
  </mergeCells>
  <phoneticPr fontId="3"/>
  <pageMargins left="0.78740157480314965" right="0.39370078740157483" top="0.59055118110236227" bottom="0.59055118110236227" header="0.59055118110236227" footer="0.3937007874015748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115" zoomScaleNormal="100" zoomScaleSheetLayoutView="115" workbookViewId="0"/>
  </sheetViews>
  <sheetFormatPr defaultColWidth="13" defaultRowHeight="20.100000000000001" customHeight="1" x14ac:dyDescent="0.15"/>
  <cols>
    <col min="1" max="1" width="2.875" style="1" customWidth="1"/>
    <col min="2" max="31" width="3.125" style="1" customWidth="1"/>
    <col min="32" max="32" width="12.25" style="1" bestFit="1" customWidth="1"/>
    <col min="33" max="38" width="5.625" style="1" customWidth="1"/>
    <col min="39" max="49" width="3.125" style="1" customWidth="1"/>
    <col min="50" max="64" width="13" style="1" customWidth="1"/>
    <col min="65" max="16384" width="13" style="1"/>
  </cols>
  <sheetData>
    <row r="1" spans="1:36" ht="20.100000000000001" customHeight="1" x14ac:dyDescent="0.15">
      <c r="A1" s="22" t="s">
        <v>243</v>
      </c>
      <c r="V1" s="356" t="s">
        <v>32</v>
      </c>
      <c r="W1" s="357"/>
      <c r="X1" s="358"/>
      <c r="Y1" s="356"/>
      <c r="Z1" s="357"/>
      <c r="AA1" s="357"/>
      <c r="AB1" s="357"/>
      <c r="AC1" s="358"/>
    </row>
    <row r="2" spans="1:36" ht="20.100000000000001"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36" ht="20.100000000000001" customHeight="1" x14ac:dyDescent="0.15">
      <c r="A3" s="97" t="s">
        <v>275</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36" s="14" customFormat="1" ht="20.100000000000001" customHeight="1" x14ac:dyDescent="0.15">
      <c r="A4" s="460" t="s">
        <v>46</v>
      </c>
      <c r="B4" s="464" t="s">
        <v>102</v>
      </c>
      <c r="C4" s="465"/>
      <c r="D4" s="466"/>
      <c r="E4" s="463" t="s">
        <v>5</v>
      </c>
      <c r="F4" s="463"/>
      <c r="G4" s="463"/>
      <c r="H4" s="463"/>
      <c r="I4" s="463"/>
      <c r="J4" s="463"/>
      <c r="K4" s="463"/>
      <c r="L4" s="464" t="s">
        <v>47</v>
      </c>
      <c r="M4" s="465"/>
      <c r="N4" s="465"/>
      <c r="O4" s="465"/>
      <c r="P4" s="465"/>
      <c r="Q4" s="466"/>
      <c r="R4" s="463" t="s">
        <v>270</v>
      </c>
      <c r="S4" s="463"/>
      <c r="T4" s="463"/>
      <c r="U4" s="463"/>
      <c r="V4" s="463"/>
      <c r="W4" s="463"/>
      <c r="X4" s="463"/>
      <c r="Y4" s="463"/>
      <c r="Z4" s="473" t="s">
        <v>108</v>
      </c>
      <c r="AA4" s="474"/>
      <c r="AB4" s="474"/>
      <c r="AC4" s="475"/>
    </row>
    <row r="5" spans="1:36" s="14" customFormat="1" ht="20.100000000000001" customHeight="1" x14ac:dyDescent="0.15">
      <c r="A5" s="461"/>
      <c r="B5" s="470"/>
      <c r="C5" s="471"/>
      <c r="D5" s="472"/>
      <c r="E5" s="463"/>
      <c r="F5" s="463"/>
      <c r="G5" s="463"/>
      <c r="H5" s="463"/>
      <c r="I5" s="463"/>
      <c r="J5" s="463"/>
      <c r="K5" s="463"/>
      <c r="L5" s="470"/>
      <c r="M5" s="471"/>
      <c r="N5" s="471"/>
      <c r="O5" s="471"/>
      <c r="P5" s="471"/>
      <c r="Q5" s="472"/>
      <c r="R5" s="464" t="s">
        <v>103</v>
      </c>
      <c r="S5" s="465"/>
      <c r="T5" s="465"/>
      <c r="U5" s="466"/>
      <c r="V5" s="463" t="s">
        <v>48</v>
      </c>
      <c r="W5" s="463"/>
      <c r="X5" s="463"/>
      <c r="Y5" s="463"/>
      <c r="Z5" s="476"/>
      <c r="AA5" s="477"/>
      <c r="AB5" s="477"/>
      <c r="AC5" s="478"/>
    </row>
    <row r="6" spans="1:36" s="14" customFormat="1" ht="20.100000000000001" customHeight="1" x14ac:dyDescent="0.15">
      <c r="A6" s="461"/>
      <c r="B6" s="470"/>
      <c r="C6" s="471"/>
      <c r="D6" s="472"/>
      <c r="E6" s="463"/>
      <c r="F6" s="463"/>
      <c r="G6" s="463"/>
      <c r="H6" s="463"/>
      <c r="I6" s="463"/>
      <c r="J6" s="463"/>
      <c r="K6" s="463"/>
      <c r="L6" s="464" t="s">
        <v>266</v>
      </c>
      <c r="M6" s="465"/>
      <c r="N6" s="465"/>
      <c r="O6" s="465"/>
      <c r="P6" s="465"/>
      <c r="Q6" s="466"/>
      <c r="R6" s="464" t="s">
        <v>253</v>
      </c>
      <c r="S6" s="465"/>
      <c r="T6" s="465"/>
      <c r="U6" s="466"/>
      <c r="V6" s="463" t="s">
        <v>49</v>
      </c>
      <c r="W6" s="463"/>
      <c r="X6" s="463"/>
      <c r="Y6" s="463"/>
      <c r="Z6" s="473" t="s">
        <v>254</v>
      </c>
      <c r="AA6" s="474"/>
      <c r="AB6" s="474"/>
      <c r="AC6" s="475"/>
      <c r="AF6" s="235" t="s">
        <v>393</v>
      </c>
      <c r="AG6" s="230">
        <v>1</v>
      </c>
    </row>
    <row r="7" spans="1:36" s="14" customFormat="1" ht="20.100000000000001" customHeight="1" x14ac:dyDescent="0.15">
      <c r="A7" s="462"/>
      <c r="B7" s="467"/>
      <c r="C7" s="468"/>
      <c r="D7" s="469"/>
      <c r="E7" s="463"/>
      <c r="F7" s="463"/>
      <c r="G7" s="463"/>
      <c r="H7" s="463"/>
      <c r="I7" s="463"/>
      <c r="J7" s="463"/>
      <c r="K7" s="463"/>
      <c r="L7" s="467"/>
      <c r="M7" s="468"/>
      <c r="N7" s="468"/>
      <c r="O7" s="468"/>
      <c r="P7" s="468"/>
      <c r="Q7" s="469"/>
      <c r="R7" s="467"/>
      <c r="S7" s="468"/>
      <c r="T7" s="468"/>
      <c r="U7" s="469"/>
      <c r="V7" s="463" t="s">
        <v>50</v>
      </c>
      <c r="W7" s="463"/>
      <c r="X7" s="463"/>
      <c r="Y7" s="463"/>
      <c r="Z7" s="479"/>
      <c r="AA7" s="480"/>
      <c r="AB7" s="480"/>
      <c r="AC7" s="481"/>
      <c r="AF7" s="235" t="s">
        <v>392</v>
      </c>
      <c r="AG7" s="230">
        <v>0.8</v>
      </c>
    </row>
    <row r="8" spans="1:36" s="14" customFormat="1" ht="24.95" customHeight="1" x14ac:dyDescent="0.15">
      <c r="A8" s="396" t="s">
        <v>11</v>
      </c>
      <c r="B8" s="446" t="s">
        <v>393</v>
      </c>
      <c r="C8" s="447"/>
      <c r="D8" s="448"/>
      <c r="E8" s="483" t="s">
        <v>116</v>
      </c>
      <c r="F8" s="483"/>
      <c r="G8" s="483"/>
      <c r="H8" s="483"/>
      <c r="I8" s="483"/>
      <c r="J8" s="483"/>
      <c r="K8" s="483"/>
      <c r="L8" s="400" t="s">
        <v>51</v>
      </c>
      <c r="M8" s="401"/>
      <c r="N8" s="401"/>
      <c r="O8" s="401"/>
      <c r="P8" s="401"/>
      <c r="Q8" s="402"/>
      <c r="R8" s="279" t="s">
        <v>52</v>
      </c>
      <c r="S8" s="280"/>
      <c r="T8" s="280"/>
      <c r="U8" s="281"/>
      <c r="V8" s="485" t="s">
        <v>53</v>
      </c>
      <c r="W8" s="485"/>
      <c r="X8" s="485"/>
      <c r="Y8" s="485"/>
      <c r="Z8" s="285" t="s">
        <v>118</v>
      </c>
      <c r="AA8" s="286"/>
      <c r="AB8" s="286"/>
      <c r="AC8" s="287"/>
      <c r="AF8" s="235" t="s">
        <v>394</v>
      </c>
      <c r="AG8" s="230">
        <v>0.8</v>
      </c>
    </row>
    <row r="9" spans="1:36" s="14" customFormat="1" ht="24.95" customHeight="1" x14ac:dyDescent="0.15">
      <c r="A9" s="397"/>
      <c r="B9" s="382" t="s">
        <v>255</v>
      </c>
      <c r="C9" s="383"/>
      <c r="D9" s="384"/>
      <c r="E9" s="483"/>
      <c r="F9" s="483"/>
      <c r="G9" s="483"/>
      <c r="H9" s="483"/>
      <c r="I9" s="483"/>
      <c r="J9" s="483"/>
      <c r="K9" s="483"/>
      <c r="L9" s="403"/>
      <c r="M9" s="404"/>
      <c r="N9" s="404"/>
      <c r="O9" s="404"/>
      <c r="P9" s="404"/>
      <c r="Q9" s="405"/>
      <c r="R9" s="353"/>
      <c r="S9" s="253"/>
      <c r="T9" s="253"/>
      <c r="U9" s="492"/>
      <c r="V9" s="486" t="s">
        <v>92</v>
      </c>
      <c r="W9" s="486"/>
      <c r="X9" s="486"/>
      <c r="Y9" s="486"/>
      <c r="Z9" s="288"/>
      <c r="AA9" s="242"/>
      <c r="AB9" s="242"/>
      <c r="AC9" s="289"/>
      <c r="AF9" s="235" t="s">
        <v>395</v>
      </c>
      <c r="AG9" s="230">
        <v>0.6</v>
      </c>
    </row>
    <row r="10" spans="1:36" s="14" customFormat="1" ht="24.95" customHeight="1" thickBot="1" x14ac:dyDescent="0.2">
      <c r="A10" s="482"/>
      <c r="B10" s="449">
        <f>VLOOKUP(B8,$AF$6:$AG$10,2,FALSE)</f>
        <v>1</v>
      </c>
      <c r="C10" s="450"/>
      <c r="D10" s="451"/>
      <c r="E10" s="484"/>
      <c r="F10" s="484"/>
      <c r="G10" s="484"/>
      <c r="H10" s="484"/>
      <c r="I10" s="484"/>
      <c r="J10" s="484"/>
      <c r="K10" s="484"/>
      <c r="L10" s="487" t="s">
        <v>109</v>
      </c>
      <c r="M10" s="488"/>
      <c r="N10" s="488"/>
      <c r="O10" s="488"/>
      <c r="P10" s="488"/>
      <c r="Q10" s="489"/>
      <c r="R10" s="493" t="s">
        <v>105</v>
      </c>
      <c r="S10" s="494"/>
      <c r="T10" s="494"/>
      <c r="U10" s="495"/>
      <c r="V10" s="490">
        <v>10000</v>
      </c>
      <c r="W10" s="491"/>
      <c r="X10" s="491"/>
      <c r="Y10" s="104" t="s">
        <v>8</v>
      </c>
      <c r="Z10" s="457" t="s">
        <v>247</v>
      </c>
      <c r="AA10" s="458"/>
      <c r="AB10" s="458"/>
      <c r="AC10" s="459"/>
      <c r="AF10" s="85" t="s">
        <v>91</v>
      </c>
      <c r="AG10" s="105"/>
    </row>
    <row r="11" spans="1:36" s="14" customFormat="1" ht="24.95" customHeight="1" thickTop="1" x14ac:dyDescent="0.15">
      <c r="A11" s="399">
        <v>1</v>
      </c>
      <c r="B11" s="452" t="s">
        <v>13</v>
      </c>
      <c r="C11" s="453"/>
      <c r="D11" s="454"/>
      <c r="E11" s="456"/>
      <c r="F11" s="456"/>
      <c r="G11" s="456"/>
      <c r="H11" s="456"/>
      <c r="I11" s="456"/>
      <c r="J11" s="456"/>
      <c r="K11" s="456"/>
      <c r="L11" s="443"/>
      <c r="M11" s="444"/>
      <c r="N11" s="444"/>
      <c r="O11" s="444"/>
      <c r="P11" s="444"/>
      <c r="Q11" s="445"/>
      <c r="R11" s="415"/>
      <c r="S11" s="416"/>
      <c r="T11" s="416"/>
      <c r="U11" s="417"/>
      <c r="V11" s="455" t="s">
        <v>9</v>
      </c>
      <c r="W11" s="455"/>
      <c r="X11" s="455"/>
      <c r="Y11" s="455"/>
      <c r="Z11" s="412" t="s">
        <v>117</v>
      </c>
      <c r="AA11" s="413"/>
      <c r="AB11" s="413"/>
      <c r="AC11" s="414"/>
      <c r="AF11" s="106"/>
    </row>
    <row r="12" spans="1:36" s="14" customFormat="1" ht="24.95" customHeight="1" x14ac:dyDescent="0.15">
      <c r="A12" s="397"/>
      <c r="B12" s="382" t="s">
        <v>255</v>
      </c>
      <c r="C12" s="383"/>
      <c r="D12" s="384"/>
      <c r="E12" s="423"/>
      <c r="F12" s="423"/>
      <c r="G12" s="423"/>
      <c r="H12" s="423"/>
      <c r="I12" s="423"/>
      <c r="J12" s="423"/>
      <c r="K12" s="423"/>
      <c r="L12" s="434"/>
      <c r="M12" s="435"/>
      <c r="N12" s="435"/>
      <c r="O12" s="435"/>
      <c r="P12" s="435"/>
      <c r="Q12" s="436"/>
      <c r="R12" s="418"/>
      <c r="S12" s="419"/>
      <c r="T12" s="419"/>
      <c r="U12" s="420"/>
      <c r="V12" s="338" t="s">
        <v>55</v>
      </c>
      <c r="W12" s="338"/>
      <c r="X12" s="338"/>
      <c r="Y12" s="338"/>
      <c r="Z12" s="373"/>
      <c r="AA12" s="374"/>
      <c r="AB12" s="374"/>
      <c r="AC12" s="375"/>
      <c r="AF12" s="103" t="s">
        <v>109</v>
      </c>
      <c r="AH12" s="103" t="s">
        <v>104</v>
      </c>
      <c r="AJ12" s="103" t="s">
        <v>247</v>
      </c>
    </row>
    <row r="13" spans="1:36" s="14" customFormat="1" ht="24.95" customHeight="1" x14ac:dyDescent="0.15">
      <c r="A13" s="398"/>
      <c r="B13" s="385">
        <f>VLOOKUP(B11,$AF$6:$AG$10,2,FALSE)</f>
        <v>0</v>
      </c>
      <c r="C13" s="386"/>
      <c r="D13" s="387"/>
      <c r="E13" s="423"/>
      <c r="F13" s="423"/>
      <c r="G13" s="423"/>
      <c r="H13" s="423"/>
      <c r="I13" s="423"/>
      <c r="J13" s="423"/>
      <c r="K13" s="423"/>
      <c r="L13" s="376" t="s">
        <v>30</v>
      </c>
      <c r="M13" s="377"/>
      <c r="N13" s="377"/>
      <c r="O13" s="377"/>
      <c r="P13" s="377"/>
      <c r="Q13" s="378"/>
      <c r="R13" s="376" t="s">
        <v>30</v>
      </c>
      <c r="S13" s="377"/>
      <c r="T13" s="377"/>
      <c r="U13" s="378"/>
      <c r="V13" s="424"/>
      <c r="W13" s="425"/>
      <c r="X13" s="425"/>
      <c r="Y13" s="92" t="s">
        <v>8</v>
      </c>
      <c r="Z13" s="367" t="s">
        <v>250</v>
      </c>
      <c r="AA13" s="368"/>
      <c r="AB13" s="368"/>
      <c r="AC13" s="369"/>
      <c r="AF13" s="103" t="s">
        <v>267</v>
      </c>
      <c r="AH13" s="103" t="s">
        <v>105</v>
      </c>
      <c r="AJ13" s="103" t="s">
        <v>248</v>
      </c>
    </row>
    <row r="14" spans="1:36" s="14" customFormat="1" ht="24.95" customHeight="1" x14ac:dyDescent="0.15">
      <c r="A14" s="396">
        <v>2</v>
      </c>
      <c r="B14" s="379" t="s">
        <v>13</v>
      </c>
      <c r="C14" s="380"/>
      <c r="D14" s="381"/>
      <c r="E14" s="423"/>
      <c r="F14" s="423"/>
      <c r="G14" s="423"/>
      <c r="H14" s="423"/>
      <c r="I14" s="423"/>
      <c r="J14" s="423"/>
      <c r="K14" s="423"/>
      <c r="L14" s="437"/>
      <c r="M14" s="438"/>
      <c r="N14" s="438"/>
      <c r="O14" s="438"/>
      <c r="P14" s="438"/>
      <c r="Q14" s="439"/>
      <c r="R14" s="437"/>
      <c r="S14" s="438"/>
      <c r="T14" s="438"/>
      <c r="U14" s="439"/>
      <c r="V14" s="422" t="s">
        <v>9</v>
      </c>
      <c r="W14" s="422"/>
      <c r="X14" s="422"/>
      <c r="Y14" s="422"/>
      <c r="Z14" s="370" t="s">
        <v>117</v>
      </c>
      <c r="AA14" s="371"/>
      <c r="AB14" s="371"/>
      <c r="AC14" s="372"/>
      <c r="AF14" s="103" t="s">
        <v>265</v>
      </c>
      <c r="AH14" s="103" t="s">
        <v>106</v>
      </c>
      <c r="AJ14" s="103" t="s">
        <v>249</v>
      </c>
    </row>
    <row r="15" spans="1:36" s="14" customFormat="1" ht="24.95" customHeight="1" x14ac:dyDescent="0.15">
      <c r="A15" s="397"/>
      <c r="B15" s="382" t="s">
        <v>255</v>
      </c>
      <c r="C15" s="383"/>
      <c r="D15" s="384"/>
      <c r="E15" s="423"/>
      <c r="F15" s="423"/>
      <c r="G15" s="423"/>
      <c r="H15" s="423"/>
      <c r="I15" s="423"/>
      <c r="J15" s="423"/>
      <c r="K15" s="423"/>
      <c r="L15" s="434"/>
      <c r="M15" s="435"/>
      <c r="N15" s="435"/>
      <c r="O15" s="435"/>
      <c r="P15" s="435"/>
      <c r="Q15" s="436"/>
      <c r="R15" s="437"/>
      <c r="S15" s="438"/>
      <c r="T15" s="438"/>
      <c r="U15" s="439"/>
      <c r="V15" s="338" t="s">
        <v>55</v>
      </c>
      <c r="W15" s="338"/>
      <c r="X15" s="338"/>
      <c r="Y15" s="338"/>
      <c r="Z15" s="373"/>
      <c r="AA15" s="374"/>
      <c r="AB15" s="374"/>
      <c r="AC15" s="375"/>
      <c r="AF15" s="103" t="s">
        <v>30</v>
      </c>
      <c r="AH15" s="103" t="s">
        <v>107</v>
      </c>
      <c r="AJ15" s="103" t="s">
        <v>250</v>
      </c>
    </row>
    <row r="16" spans="1:36" s="14" customFormat="1" ht="24.95" customHeight="1" x14ac:dyDescent="0.15">
      <c r="A16" s="398"/>
      <c r="B16" s="385">
        <f>VLOOKUP(B14,$AF$6:$AG$10,2,FALSE)</f>
        <v>0</v>
      </c>
      <c r="C16" s="386"/>
      <c r="D16" s="387"/>
      <c r="E16" s="423"/>
      <c r="F16" s="423"/>
      <c r="G16" s="423"/>
      <c r="H16" s="423"/>
      <c r="I16" s="423"/>
      <c r="J16" s="423"/>
      <c r="K16" s="423"/>
      <c r="L16" s="376" t="s">
        <v>30</v>
      </c>
      <c r="M16" s="377"/>
      <c r="N16" s="377"/>
      <c r="O16" s="377"/>
      <c r="P16" s="377"/>
      <c r="Q16" s="378"/>
      <c r="R16" s="376" t="s">
        <v>30</v>
      </c>
      <c r="S16" s="377"/>
      <c r="T16" s="377"/>
      <c r="U16" s="378"/>
      <c r="V16" s="424"/>
      <c r="W16" s="425"/>
      <c r="X16" s="425"/>
      <c r="Y16" s="92" t="s">
        <v>8</v>
      </c>
      <c r="Z16" s="367" t="s">
        <v>30</v>
      </c>
      <c r="AA16" s="368"/>
      <c r="AB16" s="368"/>
      <c r="AC16" s="369"/>
    </row>
    <row r="17" spans="1:37" s="14" customFormat="1" ht="24.95" customHeight="1" x14ac:dyDescent="0.15">
      <c r="A17" s="396">
        <v>3</v>
      </c>
      <c r="B17" s="379" t="s">
        <v>13</v>
      </c>
      <c r="C17" s="380"/>
      <c r="D17" s="381"/>
      <c r="E17" s="423"/>
      <c r="F17" s="423"/>
      <c r="G17" s="423"/>
      <c r="H17" s="423"/>
      <c r="I17" s="423"/>
      <c r="J17" s="423"/>
      <c r="K17" s="423"/>
      <c r="L17" s="431"/>
      <c r="M17" s="432"/>
      <c r="N17" s="432"/>
      <c r="O17" s="432"/>
      <c r="P17" s="432"/>
      <c r="Q17" s="433"/>
      <c r="R17" s="431"/>
      <c r="S17" s="432"/>
      <c r="T17" s="432"/>
      <c r="U17" s="433"/>
      <c r="V17" s="422" t="s">
        <v>9</v>
      </c>
      <c r="W17" s="422"/>
      <c r="X17" s="422"/>
      <c r="Y17" s="422"/>
      <c r="Z17" s="370" t="s">
        <v>117</v>
      </c>
      <c r="AA17" s="371"/>
      <c r="AB17" s="371"/>
      <c r="AC17" s="372"/>
    </row>
    <row r="18" spans="1:37" s="14" customFormat="1" ht="24.95" customHeight="1" x14ac:dyDescent="0.15">
      <c r="A18" s="397"/>
      <c r="B18" s="382" t="s">
        <v>255</v>
      </c>
      <c r="C18" s="383"/>
      <c r="D18" s="384"/>
      <c r="E18" s="423"/>
      <c r="F18" s="423"/>
      <c r="G18" s="423"/>
      <c r="H18" s="423"/>
      <c r="I18" s="423"/>
      <c r="J18" s="423"/>
      <c r="K18" s="423"/>
      <c r="L18" s="434"/>
      <c r="M18" s="435"/>
      <c r="N18" s="435"/>
      <c r="O18" s="435"/>
      <c r="P18" s="435"/>
      <c r="Q18" s="436"/>
      <c r="R18" s="437"/>
      <c r="S18" s="438"/>
      <c r="T18" s="438"/>
      <c r="U18" s="439"/>
      <c r="V18" s="338" t="s">
        <v>55</v>
      </c>
      <c r="W18" s="338"/>
      <c r="X18" s="338"/>
      <c r="Y18" s="338"/>
      <c r="Z18" s="373"/>
      <c r="AA18" s="374"/>
      <c r="AB18" s="374"/>
      <c r="AC18" s="375"/>
    </row>
    <row r="19" spans="1:37" s="14" customFormat="1" ht="24.95" customHeight="1" x14ac:dyDescent="0.15">
      <c r="A19" s="398"/>
      <c r="B19" s="385">
        <f>VLOOKUP(B17,$AF$6:$AG$10,2,FALSE)</f>
        <v>0</v>
      </c>
      <c r="C19" s="386"/>
      <c r="D19" s="387"/>
      <c r="E19" s="423"/>
      <c r="F19" s="423"/>
      <c r="G19" s="423"/>
      <c r="H19" s="423"/>
      <c r="I19" s="423"/>
      <c r="J19" s="423"/>
      <c r="K19" s="423"/>
      <c r="L19" s="376" t="s">
        <v>30</v>
      </c>
      <c r="M19" s="377"/>
      <c r="N19" s="377"/>
      <c r="O19" s="377"/>
      <c r="P19" s="377"/>
      <c r="Q19" s="378"/>
      <c r="R19" s="376" t="s">
        <v>30</v>
      </c>
      <c r="S19" s="377"/>
      <c r="T19" s="377"/>
      <c r="U19" s="378"/>
      <c r="V19" s="424"/>
      <c r="W19" s="425"/>
      <c r="X19" s="425"/>
      <c r="Y19" s="92" t="s">
        <v>8</v>
      </c>
      <c r="Z19" s="367" t="s">
        <v>30</v>
      </c>
      <c r="AA19" s="368"/>
      <c r="AB19" s="368"/>
      <c r="AC19" s="369"/>
    </row>
    <row r="20" spans="1:37" s="14" customFormat="1" ht="24.95" customHeight="1" x14ac:dyDescent="0.15">
      <c r="A20" s="396">
        <v>4</v>
      </c>
      <c r="B20" s="379" t="s">
        <v>13</v>
      </c>
      <c r="C20" s="380"/>
      <c r="D20" s="381"/>
      <c r="E20" s="423"/>
      <c r="F20" s="423"/>
      <c r="G20" s="423"/>
      <c r="H20" s="423"/>
      <c r="I20" s="423"/>
      <c r="J20" s="423"/>
      <c r="K20" s="423"/>
      <c r="L20" s="431"/>
      <c r="M20" s="432"/>
      <c r="N20" s="432"/>
      <c r="O20" s="432"/>
      <c r="P20" s="432"/>
      <c r="Q20" s="433"/>
      <c r="R20" s="431"/>
      <c r="S20" s="432"/>
      <c r="T20" s="432"/>
      <c r="U20" s="433"/>
      <c r="V20" s="422" t="s">
        <v>56</v>
      </c>
      <c r="W20" s="422"/>
      <c r="X20" s="422"/>
      <c r="Y20" s="422"/>
      <c r="Z20" s="370" t="s">
        <v>117</v>
      </c>
      <c r="AA20" s="371"/>
      <c r="AB20" s="371"/>
      <c r="AC20" s="372"/>
    </row>
    <row r="21" spans="1:37" s="14" customFormat="1" ht="24.95" customHeight="1" x14ac:dyDescent="0.15">
      <c r="A21" s="397"/>
      <c r="B21" s="382" t="s">
        <v>255</v>
      </c>
      <c r="C21" s="383"/>
      <c r="D21" s="384"/>
      <c r="E21" s="423"/>
      <c r="F21" s="423"/>
      <c r="G21" s="423"/>
      <c r="H21" s="423"/>
      <c r="I21" s="423"/>
      <c r="J21" s="423"/>
      <c r="K21" s="423"/>
      <c r="L21" s="434"/>
      <c r="M21" s="435"/>
      <c r="N21" s="435"/>
      <c r="O21" s="435"/>
      <c r="P21" s="435"/>
      <c r="Q21" s="436"/>
      <c r="R21" s="437"/>
      <c r="S21" s="438"/>
      <c r="T21" s="438"/>
      <c r="U21" s="439"/>
      <c r="V21" s="338" t="s">
        <v>55</v>
      </c>
      <c r="W21" s="338"/>
      <c r="X21" s="338"/>
      <c r="Y21" s="338"/>
      <c r="Z21" s="373"/>
      <c r="AA21" s="374"/>
      <c r="AB21" s="374"/>
      <c r="AC21" s="375"/>
    </row>
    <row r="22" spans="1:37" s="14" customFormat="1" ht="24.95" customHeight="1" x14ac:dyDescent="0.15">
      <c r="A22" s="398"/>
      <c r="B22" s="385">
        <f>VLOOKUP(B20,$AF$6:$AG$10,2,FALSE)</f>
        <v>0</v>
      </c>
      <c r="C22" s="386"/>
      <c r="D22" s="387"/>
      <c r="E22" s="423"/>
      <c r="F22" s="423"/>
      <c r="G22" s="423"/>
      <c r="H22" s="423"/>
      <c r="I22" s="423"/>
      <c r="J22" s="423"/>
      <c r="K22" s="423"/>
      <c r="L22" s="376" t="s">
        <v>30</v>
      </c>
      <c r="M22" s="377"/>
      <c r="N22" s="377"/>
      <c r="O22" s="377"/>
      <c r="P22" s="377"/>
      <c r="Q22" s="378"/>
      <c r="R22" s="376" t="s">
        <v>30</v>
      </c>
      <c r="S22" s="377"/>
      <c r="T22" s="377"/>
      <c r="U22" s="378"/>
      <c r="V22" s="424"/>
      <c r="W22" s="425"/>
      <c r="X22" s="425"/>
      <c r="Y22" s="92" t="s">
        <v>8</v>
      </c>
      <c r="Z22" s="367" t="s">
        <v>30</v>
      </c>
      <c r="AA22" s="368"/>
      <c r="AB22" s="368"/>
      <c r="AC22" s="369"/>
    </row>
    <row r="23" spans="1:37" s="14" customFormat="1" ht="24.95" customHeight="1" x14ac:dyDescent="0.15">
      <c r="A23" s="396">
        <v>5</v>
      </c>
      <c r="B23" s="379" t="s">
        <v>13</v>
      </c>
      <c r="C23" s="380"/>
      <c r="D23" s="381"/>
      <c r="E23" s="423"/>
      <c r="F23" s="423"/>
      <c r="G23" s="423"/>
      <c r="H23" s="423"/>
      <c r="I23" s="423"/>
      <c r="J23" s="423"/>
      <c r="K23" s="423"/>
      <c r="L23" s="431"/>
      <c r="M23" s="432"/>
      <c r="N23" s="432"/>
      <c r="O23" s="432"/>
      <c r="P23" s="432"/>
      <c r="Q23" s="433"/>
      <c r="R23" s="431"/>
      <c r="S23" s="432"/>
      <c r="T23" s="432"/>
      <c r="U23" s="433"/>
      <c r="V23" s="422" t="s">
        <v>56</v>
      </c>
      <c r="W23" s="422"/>
      <c r="X23" s="422"/>
      <c r="Y23" s="422"/>
      <c r="Z23" s="370" t="s">
        <v>117</v>
      </c>
      <c r="AA23" s="371"/>
      <c r="AB23" s="371"/>
      <c r="AC23" s="372"/>
    </row>
    <row r="24" spans="1:37" s="14" customFormat="1" ht="24.95" customHeight="1" x14ac:dyDescent="0.15">
      <c r="A24" s="397"/>
      <c r="B24" s="382" t="s">
        <v>255</v>
      </c>
      <c r="C24" s="383"/>
      <c r="D24" s="384"/>
      <c r="E24" s="423"/>
      <c r="F24" s="423"/>
      <c r="G24" s="423"/>
      <c r="H24" s="423"/>
      <c r="I24" s="423"/>
      <c r="J24" s="423"/>
      <c r="K24" s="423"/>
      <c r="L24" s="434"/>
      <c r="M24" s="435"/>
      <c r="N24" s="435"/>
      <c r="O24" s="435"/>
      <c r="P24" s="435"/>
      <c r="Q24" s="436"/>
      <c r="R24" s="437"/>
      <c r="S24" s="438"/>
      <c r="T24" s="438"/>
      <c r="U24" s="439"/>
      <c r="V24" s="338" t="s">
        <v>55</v>
      </c>
      <c r="W24" s="338"/>
      <c r="X24" s="338"/>
      <c r="Y24" s="338"/>
      <c r="Z24" s="373"/>
      <c r="AA24" s="374"/>
      <c r="AB24" s="374"/>
      <c r="AC24" s="375"/>
    </row>
    <row r="25" spans="1:37" s="14" customFormat="1" ht="24.95" customHeight="1" x14ac:dyDescent="0.15">
      <c r="A25" s="398"/>
      <c r="B25" s="385">
        <f>VLOOKUP(B23,$AF$6:$AG$10,2,FALSE)</f>
        <v>0</v>
      </c>
      <c r="C25" s="386"/>
      <c r="D25" s="387"/>
      <c r="E25" s="423"/>
      <c r="F25" s="423"/>
      <c r="G25" s="423"/>
      <c r="H25" s="423"/>
      <c r="I25" s="423"/>
      <c r="J25" s="423"/>
      <c r="K25" s="423"/>
      <c r="L25" s="376" t="s">
        <v>30</v>
      </c>
      <c r="M25" s="377"/>
      <c r="N25" s="377"/>
      <c r="O25" s="377"/>
      <c r="P25" s="377"/>
      <c r="Q25" s="378"/>
      <c r="R25" s="376" t="s">
        <v>30</v>
      </c>
      <c r="S25" s="377"/>
      <c r="T25" s="377"/>
      <c r="U25" s="378"/>
      <c r="V25" s="424"/>
      <c r="W25" s="425"/>
      <c r="X25" s="425"/>
      <c r="Y25" s="92" t="s">
        <v>8</v>
      </c>
      <c r="Z25" s="376" t="s">
        <v>30</v>
      </c>
      <c r="AA25" s="377"/>
      <c r="AB25" s="377"/>
      <c r="AC25" s="378"/>
    </row>
    <row r="26" spans="1:37" s="14" customFormat="1" ht="20.100000000000001" customHeight="1" x14ac:dyDescent="0.15">
      <c r="A26" s="393" t="s">
        <v>110</v>
      </c>
      <c r="B26" s="127">
        <v>1</v>
      </c>
      <c r="C26" s="428" t="s">
        <v>57</v>
      </c>
      <c r="D26" s="429"/>
      <c r="E26" s="429"/>
      <c r="F26" s="429"/>
      <c r="G26" s="429"/>
      <c r="H26" s="409">
        <v>1</v>
      </c>
      <c r="I26" s="410"/>
      <c r="J26" s="428" t="s">
        <v>58</v>
      </c>
      <c r="K26" s="429"/>
      <c r="L26" s="429"/>
      <c r="M26" s="429"/>
      <c r="N26" s="430"/>
      <c r="O26" s="440">
        <f>B13</f>
        <v>0</v>
      </c>
      <c r="P26" s="441"/>
      <c r="Q26" s="428" t="s">
        <v>21</v>
      </c>
      <c r="R26" s="429"/>
      <c r="S26" s="429"/>
      <c r="T26" s="430"/>
      <c r="U26" s="442">
        <f>H26</f>
        <v>1</v>
      </c>
      <c r="V26" s="440"/>
      <c r="W26" s="205" t="s">
        <v>35</v>
      </c>
      <c r="X26" s="426">
        <f>O26</f>
        <v>0</v>
      </c>
      <c r="Y26" s="427"/>
      <c r="Z26" s="206" t="s">
        <v>71</v>
      </c>
      <c r="AA26" s="421">
        <f>ROUNDDOWN((U26*X26),1)</f>
        <v>0</v>
      </c>
      <c r="AB26" s="421"/>
      <c r="AC26" s="410"/>
      <c r="AD26" s="108"/>
      <c r="AE26" s="108"/>
      <c r="AF26" s="108"/>
      <c r="AG26" s="108"/>
      <c r="AH26" s="108"/>
      <c r="AI26" s="108"/>
      <c r="AJ26" s="108"/>
      <c r="AK26" s="108"/>
    </row>
    <row r="27" spans="1:37" s="14" customFormat="1" ht="20.100000000000001" customHeight="1" x14ac:dyDescent="0.15">
      <c r="A27" s="394"/>
      <c r="B27" s="127">
        <v>2</v>
      </c>
      <c r="C27" s="428" t="s">
        <v>59</v>
      </c>
      <c r="D27" s="429"/>
      <c r="E27" s="429"/>
      <c r="F27" s="429"/>
      <c r="G27" s="429"/>
      <c r="H27" s="409">
        <v>1</v>
      </c>
      <c r="I27" s="410"/>
      <c r="J27" s="428" t="s">
        <v>60</v>
      </c>
      <c r="K27" s="429"/>
      <c r="L27" s="429"/>
      <c r="M27" s="429"/>
      <c r="N27" s="430"/>
      <c r="O27" s="409">
        <f>B16</f>
        <v>0</v>
      </c>
      <c r="P27" s="410"/>
      <c r="Q27" s="428" t="s">
        <v>21</v>
      </c>
      <c r="R27" s="429"/>
      <c r="S27" s="429"/>
      <c r="T27" s="430"/>
      <c r="U27" s="411">
        <f t="shared" ref="U27:U30" si="0">H27</f>
        <v>1</v>
      </c>
      <c r="V27" s="409"/>
      <c r="W27" s="128" t="s">
        <v>256</v>
      </c>
      <c r="X27" s="388">
        <f t="shared" ref="X27:X30" si="1">O27</f>
        <v>0</v>
      </c>
      <c r="Y27" s="389"/>
      <c r="Z27" s="130" t="s">
        <v>257</v>
      </c>
      <c r="AA27" s="421">
        <f>ROUNDDOWN((U27*X27),1)</f>
        <v>0</v>
      </c>
      <c r="AB27" s="421"/>
      <c r="AC27" s="410"/>
      <c r="AD27" s="108"/>
      <c r="AE27" s="108"/>
      <c r="AF27" s="108"/>
      <c r="AG27" s="108"/>
      <c r="AH27" s="108"/>
      <c r="AI27" s="108"/>
      <c r="AJ27" s="108"/>
      <c r="AK27" s="108"/>
    </row>
    <row r="28" spans="1:37" s="14" customFormat="1" ht="20.100000000000001" customHeight="1" x14ac:dyDescent="0.15">
      <c r="A28" s="394"/>
      <c r="B28" s="127">
        <v>3</v>
      </c>
      <c r="C28" s="428" t="s">
        <v>15</v>
      </c>
      <c r="D28" s="429"/>
      <c r="E28" s="429"/>
      <c r="F28" s="429"/>
      <c r="G28" s="429"/>
      <c r="H28" s="409">
        <v>1</v>
      </c>
      <c r="I28" s="410"/>
      <c r="J28" s="428" t="s">
        <v>58</v>
      </c>
      <c r="K28" s="429"/>
      <c r="L28" s="429"/>
      <c r="M28" s="429"/>
      <c r="N28" s="430"/>
      <c r="O28" s="409">
        <f>B19</f>
        <v>0</v>
      </c>
      <c r="P28" s="410"/>
      <c r="Q28" s="428" t="s">
        <v>21</v>
      </c>
      <c r="R28" s="429"/>
      <c r="S28" s="429"/>
      <c r="T28" s="430"/>
      <c r="U28" s="411">
        <f t="shared" si="0"/>
        <v>1</v>
      </c>
      <c r="V28" s="409"/>
      <c r="W28" s="128" t="s">
        <v>256</v>
      </c>
      <c r="X28" s="388">
        <f t="shared" si="1"/>
        <v>0</v>
      </c>
      <c r="Y28" s="389"/>
      <c r="Z28" s="130" t="s">
        <v>257</v>
      </c>
      <c r="AA28" s="421">
        <f>ROUNDDOWN((U28*X28),1)</f>
        <v>0</v>
      </c>
      <c r="AB28" s="421"/>
      <c r="AC28" s="410"/>
      <c r="AD28" s="108"/>
      <c r="AE28" s="108"/>
      <c r="AF28" s="108"/>
      <c r="AG28" s="108"/>
      <c r="AH28" s="108"/>
      <c r="AI28" s="108"/>
      <c r="AJ28" s="108"/>
      <c r="AK28" s="108"/>
    </row>
    <row r="29" spans="1:37" s="14" customFormat="1" ht="20.100000000000001" customHeight="1" x14ac:dyDescent="0.15">
      <c r="A29" s="394"/>
      <c r="B29" s="127">
        <v>4</v>
      </c>
      <c r="C29" s="428" t="s">
        <v>15</v>
      </c>
      <c r="D29" s="429"/>
      <c r="E29" s="429"/>
      <c r="F29" s="429"/>
      <c r="G29" s="429"/>
      <c r="H29" s="409">
        <v>1</v>
      </c>
      <c r="I29" s="410"/>
      <c r="J29" s="428" t="s">
        <v>58</v>
      </c>
      <c r="K29" s="429"/>
      <c r="L29" s="429"/>
      <c r="M29" s="429"/>
      <c r="N29" s="430"/>
      <c r="O29" s="409">
        <f>B22</f>
        <v>0</v>
      </c>
      <c r="P29" s="410"/>
      <c r="Q29" s="428" t="s">
        <v>21</v>
      </c>
      <c r="R29" s="429"/>
      <c r="S29" s="429"/>
      <c r="T29" s="430"/>
      <c r="U29" s="411">
        <f t="shared" si="0"/>
        <v>1</v>
      </c>
      <c r="V29" s="409"/>
      <c r="W29" s="128" t="s">
        <v>256</v>
      </c>
      <c r="X29" s="388">
        <f t="shared" si="1"/>
        <v>0</v>
      </c>
      <c r="Y29" s="389"/>
      <c r="Z29" s="130" t="s">
        <v>257</v>
      </c>
      <c r="AA29" s="421">
        <f>ROUNDDOWN((U29*X29),1)</f>
        <v>0</v>
      </c>
      <c r="AB29" s="421"/>
      <c r="AC29" s="410"/>
      <c r="AD29" s="108"/>
      <c r="AE29" s="108"/>
      <c r="AF29" s="108"/>
      <c r="AG29" s="108"/>
      <c r="AH29" s="108"/>
      <c r="AI29" s="108"/>
      <c r="AJ29" s="108"/>
      <c r="AK29" s="108"/>
    </row>
    <row r="30" spans="1:37" s="14" customFormat="1" ht="20.100000000000001" customHeight="1" x14ac:dyDescent="0.15">
      <c r="A30" s="394"/>
      <c r="B30" s="127">
        <v>5</v>
      </c>
      <c r="C30" s="428" t="s">
        <v>15</v>
      </c>
      <c r="D30" s="429"/>
      <c r="E30" s="429"/>
      <c r="F30" s="429"/>
      <c r="G30" s="429"/>
      <c r="H30" s="409">
        <v>1</v>
      </c>
      <c r="I30" s="410"/>
      <c r="J30" s="428" t="s">
        <v>58</v>
      </c>
      <c r="K30" s="429"/>
      <c r="L30" s="429"/>
      <c r="M30" s="429"/>
      <c r="N30" s="430"/>
      <c r="O30" s="409">
        <f>B25</f>
        <v>0</v>
      </c>
      <c r="P30" s="410"/>
      <c r="Q30" s="428" t="s">
        <v>21</v>
      </c>
      <c r="R30" s="429"/>
      <c r="S30" s="429"/>
      <c r="T30" s="430"/>
      <c r="U30" s="411">
        <f t="shared" si="0"/>
        <v>1</v>
      </c>
      <c r="V30" s="409"/>
      <c r="W30" s="128" t="s">
        <v>256</v>
      </c>
      <c r="X30" s="388">
        <f t="shared" si="1"/>
        <v>0</v>
      </c>
      <c r="Y30" s="389"/>
      <c r="Z30" s="130" t="s">
        <v>257</v>
      </c>
      <c r="AA30" s="421">
        <f>ROUNDDOWN((U30*X30),1)</f>
        <v>0</v>
      </c>
      <c r="AB30" s="421"/>
      <c r="AC30" s="410"/>
      <c r="AD30" s="108"/>
      <c r="AE30" s="108"/>
      <c r="AF30" s="108"/>
      <c r="AG30" s="108"/>
      <c r="AH30" s="108"/>
      <c r="AI30" s="108"/>
      <c r="AJ30" s="108"/>
      <c r="AK30" s="108"/>
    </row>
    <row r="31" spans="1:37" s="14" customFormat="1" ht="20.100000000000001" customHeight="1" x14ac:dyDescent="0.15">
      <c r="A31" s="395"/>
      <c r="B31" s="428" t="s">
        <v>61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30"/>
      <c r="AA31" s="406">
        <f>SUM(AA26:AC30)</f>
        <v>0</v>
      </c>
      <c r="AB31" s="407"/>
      <c r="AC31" s="408"/>
      <c r="AD31" s="108"/>
      <c r="AE31" s="108"/>
      <c r="AF31" s="108"/>
      <c r="AG31" s="108"/>
      <c r="AH31" s="108"/>
      <c r="AI31" s="108"/>
      <c r="AJ31" s="108"/>
      <c r="AK31" s="108"/>
    </row>
    <row r="32" spans="1:37" s="14" customFormat="1" ht="15" customHeight="1" x14ac:dyDescent="0.15">
      <c r="A32" s="390" t="s">
        <v>62</v>
      </c>
      <c r="B32" s="207">
        <v>1</v>
      </c>
      <c r="C32" s="359" t="s">
        <v>274</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60"/>
    </row>
    <row r="33" spans="1:29" s="14" customFormat="1" ht="15" customHeight="1" x14ac:dyDescent="0.15">
      <c r="A33" s="391"/>
      <c r="B33" s="208">
        <v>2</v>
      </c>
      <c r="C33" s="361" t="s">
        <v>273</v>
      </c>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2"/>
    </row>
    <row r="34" spans="1:29" s="14" customFormat="1" ht="15" customHeight="1" x14ac:dyDescent="0.15">
      <c r="A34" s="391"/>
      <c r="B34" s="208">
        <v>3</v>
      </c>
      <c r="C34" s="363" t="s">
        <v>272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4"/>
    </row>
    <row r="35" spans="1:29" s="14" customFormat="1" ht="15" customHeight="1" x14ac:dyDescent="0.15">
      <c r="A35" s="391"/>
      <c r="B35" s="208">
        <v>4</v>
      </c>
      <c r="C35" s="363" t="s">
        <v>269</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4"/>
    </row>
    <row r="36" spans="1:29" s="14" customFormat="1" ht="15" customHeight="1" x14ac:dyDescent="0.15">
      <c r="A36" s="391"/>
      <c r="B36" s="208">
        <v>5</v>
      </c>
      <c r="C36" s="354" t="s">
        <v>349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s="14" customFormat="1" ht="15" customHeight="1" x14ac:dyDescent="0.15">
      <c r="A37" s="392"/>
      <c r="B37" s="209"/>
      <c r="C37" s="365" t="s">
        <v>350</v>
      </c>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6"/>
    </row>
  </sheetData>
  <mergeCells count="149">
    <mergeCell ref="B31:Z31"/>
    <mergeCell ref="H26:I26"/>
    <mergeCell ref="H27:I27"/>
    <mergeCell ref="H28:I28"/>
    <mergeCell ref="H29:I29"/>
    <mergeCell ref="H30:I30"/>
    <mergeCell ref="Q27:T27"/>
    <mergeCell ref="Q28:T28"/>
    <mergeCell ref="Q29:T29"/>
    <mergeCell ref="Q30:T30"/>
    <mergeCell ref="J26:N26"/>
    <mergeCell ref="J27:N27"/>
    <mergeCell ref="J28:N28"/>
    <mergeCell ref="J29:N29"/>
    <mergeCell ref="J30:N30"/>
    <mergeCell ref="O27:P27"/>
    <mergeCell ref="U27:V27"/>
    <mergeCell ref="X27:Y27"/>
    <mergeCell ref="C27:G27"/>
    <mergeCell ref="C28:G28"/>
    <mergeCell ref="C29:G29"/>
    <mergeCell ref="C30:G30"/>
    <mergeCell ref="O29:P29"/>
    <mergeCell ref="Z8:AC9"/>
    <mergeCell ref="Z10:AC10"/>
    <mergeCell ref="A4:A7"/>
    <mergeCell ref="E4:K7"/>
    <mergeCell ref="R4:Y4"/>
    <mergeCell ref="V5:Y5"/>
    <mergeCell ref="V6:Y6"/>
    <mergeCell ref="V7:Y7"/>
    <mergeCell ref="R5:U5"/>
    <mergeCell ref="R6:U7"/>
    <mergeCell ref="L6:Q7"/>
    <mergeCell ref="L4:Q5"/>
    <mergeCell ref="Z4:AC5"/>
    <mergeCell ref="Z6:AC7"/>
    <mergeCell ref="B4:D7"/>
    <mergeCell ref="A8:A10"/>
    <mergeCell ref="E8:K10"/>
    <mergeCell ref="V8:Y8"/>
    <mergeCell ref="V9:Y9"/>
    <mergeCell ref="L10:Q10"/>
    <mergeCell ref="V10:X10"/>
    <mergeCell ref="R8:U9"/>
    <mergeCell ref="R10:U10"/>
    <mergeCell ref="L11:Q12"/>
    <mergeCell ref="B9:D9"/>
    <mergeCell ref="B8:D8"/>
    <mergeCell ref="B10:D10"/>
    <mergeCell ref="B11:D11"/>
    <mergeCell ref="B12:D12"/>
    <mergeCell ref="V11:Y11"/>
    <mergeCell ref="V12:Y12"/>
    <mergeCell ref="E11:K13"/>
    <mergeCell ref="L13:Q13"/>
    <mergeCell ref="V13:X13"/>
    <mergeCell ref="B13:D13"/>
    <mergeCell ref="E14:K16"/>
    <mergeCell ref="V14:Y14"/>
    <mergeCell ref="V15:Y15"/>
    <mergeCell ref="L16:Q16"/>
    <mergeCell ref="V16:X16"/>
    <mergeCell ref="L14:Q15"/>
    <mergeCell ref="R14:U15"/>
    <mergeCell ref="R16:U16"/>
    <mergeCell ref="L17:Q18"/>
    <mergeCell ref="R17:U18"/>
    <mergeCell ref="V17:Y17"/>
    <mergeCell ref="V18:Y18"/>
    <mergeCell ref="R19:U19"/>
    <mergeCell ref="E20:K22"/>
    <mergeCell ref="V20:Y20"/>
    <mergeCell ref="V21:Y21"/>
    <mergeCell ref="L22:Q22"/>
    <mergeCell ref="V22:X22"/>
    <mergeCell ref="L20:Q21"/>
    <mergeCell ref="R20:U21"/>
    <mergeCell ref="R22:U22"/>
    <mergeCell ref="E17:K19"/>
    <mergeCell ref="L19:Q19"/>
    <mergeCell ref="V19:X19"/>
    <mergeCell ref="B23:D23"/>
    <mergeCell ref="B24:D24"/>
    <mergeCell ref="B25:D25"/>
    <mergeCell ref="C26:G26"/>
    <mergeCell ref="Q26:T26"/>
    <mergeCell ref="L23:Q24"/>
    <mergeCell ref="R23:U24"/>
    <mergeCell ref="R25:U25"/>
    <mergeCell ref="O26:P26"/>
    <mergeCell ref="U26:V26"/>
    <mergeCell ref="AA28:AC28"/>
    <mergeCell ref="AA29:AC29"/>
    <mergeCell ref="AA30:AC30"/>
    <mergeCell ref="V23:Y23"/>
    <mergeCell ref="V24:Y24"/>
    <mergeCell ref="E23:K25"/>
    <mergeCell ref="L25:Q25"/>
    <mergeCell ref="V25:X25"/>
    <mergeCell ref="X26:Y26"/>
    <mergeCell ref="A32:A37"/>
    <mergeCell ref="A26:A31"/>
    <mergeCell ref="A23:A25"/>
    <mergeCell ref="A20:A22"/>
    <mergeCell ref="A17:A19"/>
    <mergeCell ref="A14:A16"/>
    <mergeCell ref="A11:A13"/>
    <mergeCell ref="L8:Q9"/>
    <mergeCell ref="AA31:AC31"/>
    <mergeCell ref="O30:P30"/>
    <mergeCell ref="U30:V30"/>
    <mergeCell ref="Z11:AC12"/>
    <mergeCell ref="R11:U12"/>
    <mergeCell ref="R13:U13"/>
    <mergeCell ref="Z13:AC13"/>
    <mergeCell ref="Z14:AC15"/>
    <mergeCell ref="Z16:AC16"/>
    <mergeCell ref="Z17:AC18"/>
    <mergeCell ref="AA26:AC26"/>
    <mergeCell ref="AA27:AC27"/>
    <mergeCell ref="U29:V29"/>
    <mergeCell ref="X29:Y29"/>
    <mergeCell ref="O28:P28"/>
    <mergeCell ref="U28:V28"/>
    <mergeCell ref="C36:AC36"/>
    <mergeCell ref="V1:X1"/>
    <mergeCell ref="Y1:AC1"/>
    <mergeCell ref="C32:AC32"/>
    <mergeCell ref="C33:AC33"/>
    <mergeCell ref="C35:AC35"/>
    <mergeCell ref="C34:AC34"/>
    <mergeCell ref="C37:AC37"/>
    <mergeCell ref="Z19:AC19"/>
    <mergeCell ref="Z20:AC21"/>
    <mergeCell ref="Z22:AC22"/>
    <mergeCell ref="Z23:AC24"/>
    <mergeCell ref="Z25:AC25"/>
    <mergeCell ref="B14:D14"/>
    <mergeCell ref="B15:D15"/>
    <mergeCell ref="B16:D16"/>
    <mergeCell ref="B17:D17"/>
    <mergeCell ref="B18:D18"/>
    <mergeCell ref="B19:D19"/>
    <mergeCell ref="B20:D20"/>
    <mergeCell ref="B21:D21"/>
    <mergeCell ref="B22:D22"/>
    <mergeCell ref="X28:Y28"/>
    <mergeCell ref="X30:Y30"/>
  </mergeCells>
  <phoneticPr fontId="3"/>
  <dataValidations count="4">
    <dataValidation type="list" allowBlank="1" showInputMessage="1" showErrorMessage="1" sqref="B17:D17 B8:D8 B20:D20 B11:D11 B14:D14 B23:D23">
      <formula1>$AF$6:$AF$10</formula1>
    </dataValidation>
    <dataValidation type="list" allowBlank="1" showInputMessage="1" showErrorMessage="1" sqref="L22:Q22 L13:Q13 L10:Q10 L16:Q16 L19:Q19 L25:Q25">
      <formula1>$AF$12:$AF$15</formula1>
    </dataValidation>
    <dataValidation type="list" allowBlank="1" showInputMessage="1" showErrorMessage="1" sqref="R22:U22 R13:U13 R10:U10 R16:U16 R19:U19 R25:U25">
      <formula1>$AH$12:$AH$15</formula1>
    </dataValidation>
    <dataValidation type="list" allowBlank="1" showInputMessage="1" showErrorMessage="1" sqref="Z22:AC22 Z13:AC13 Z10:AC10 Z16:AC16 Z19:AC19 Z25:AC25">
      <formula1>$AJ$12:$AJ$15</formula1>
    </dataValidation>
  </dataValidations>
  <pageMargins left="0.78740157480314965" right="0.39370078740157483" top="0.59055118110236227" bottom="0.59055118110236227" header="0.59055118110236227"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一覧 </vt:lpstr>
      <vt:lpstr>様式1 </vt:lpstr>
      <vt:lpstr>様式2</vt:lpstr>
      <vt:lpstr>様式3</vt:lpstr>
      <vt:lpstr>様式4-1（単体）</vt:lpstr>
      <vt:lpstr>様式4-1（JV）</vt:lpstr>
      <vt:lpstr>様式4-2</vt:lpstr>
      <vt:lpstr>様式6-1</vt:lpstr>
      <vt:lpstr>様式6-2</vt:lpstr>
      <vt:lpstr>様式7_管理技術者</vt:lpstr>
      <vt:lpstr>様式7_建築総合</vt:lpstr>
      <vt:lpstr>様式7_建築構造</vt:lpstr>
      <vt:lpstr>様式7_電気設備</vt:lpstr>
      <vt:lpstr>様式7_機械設備</vt:lpstr>
      <vt:lpstr>様式7_コスト管理</vt:lpstr>
      <vt:lpstr>様式8-1</vt:lpstr>
      <vt:lpstr>様式8-2</vt:lpstr>
      <vt:lpstr>様式8-3</vt:lpstr>
      <vt:lpstr>様式8-4</vt:lpstr>
      <vt:lpstr>様式8-5</vt:lpstr>
      <vt:lpstr>様式9</vt:lpstr>
      <vt:lpstr>様式9(内訳)</vt:lpstr>
      <vt:lpstr>様式10</vt:lpstr>
      <vt:lpstr>'様式1 '!Print_Area</vt:lpstr>
      <vt:lpstr>様式10!Print_Area</vt:lpstr>
      <vt:lpstr>様式2!Print_Area</vt:lpstr>
      <vt:lpstr>様式3!Print_Area</vt:lpstr>
      <vt:lpstr>'様式4-1（JV）'!Print_Area</vt:lpstr>
      <vt:lpstr>'様式4-1（単体）'!Print_Area</vt:lpstr>
      <vt:lpstr>'様式4-2'!Print_Area</vt:lpstr>
      <vt:lpstr>'様式6-1'!Print_Area</vt:lpstr>
      <vt:lpstr>'様式6-2'!Print_Area</vt:lpstr>
      <vt:lpstr>様式7_コスト管理!Print_Area</vt:lpstr>
      <vt:lpstr>様式7_管理技術者!Print_Area</vt:lpstr>
      <vt:lpstr>様式7_機械設備!Print_Area</vt:lpstr>
      <vt:lpstr>様式7_建築構造!Print_Area</vt:lpstr>
      <vt:lpstr>様式7_建築総合!Print_Area</vt:lpstr>
      <vt:lpstr>様式7_電気設備!Print_Area</vt:lpstr>
      <vt:lpstr>'様式8-1'!Print_Area</vt:lpstr>
      <vt:lpstr>'様式8-2'!Print_Area</vt:lpstr>
      <vt:lpstr>'様式8-3'!Print_Area</vt:lpstr>
      <vt:lpstr>'様式8-4'!Print_Area</vt:lpstr>
      <vt:lpstr>'様式8-5'!Print_Area</vt:lpstr>
      <vt:lpstr>様式9!Print_Area</vt:lpstr>
      <vt:lpstr>'様式9(内訳)'!Print_Area</vt:lpstr>
      <vt:lpstr>'様式9(内訳)'!Print_Titles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2019-05-08T01:14:07Z</dcterms:modified>
</cp:coreProperties>
</file>