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167clt31\みんなの箱\【高齢福祉係共有】\地域・総合・居宅・予防_事業者指定等\45990974969001662181627\"/>
    </mc:Choice>
  </mc:AlternateContent>
  <xr:revisionPtr revIDLastSave="0" documentId="13_ncr:1_{59595AAF-2DC4-411B-84E1-BB66A48AFC4E}" xr6:coauthVersionLast="36" xr6:coauthVersionMax="36" xr10:uidLastSave="{00000000-0000-0000-0000-000000000000}"/>
  <bookViews>
    <workbookView xWindow="765" yWindow="765" windowWidth="17010" windowHeight="11235" tabRatio="665" activeTab="1"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C127" i="9"/>
  <c r="L122" i="9"/>
  <c r="P122" i="9"/>
  <c r="C132" i="9" s="1"/>
  <c r="J122" i="9"/>
  <c r="E122" i="9"/>
  <c r="G122" i="9"/>
  <c r="H45" i="1"/>
  <c r="H44" i="1"/>
  <c r="C44" i="1"/>
  <c r="P40" i="1"/>
  <c r="C50" i="1" s="1"/>
  <c r="L40" i="1"/>
  <c r="C45" i="1" s="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<sst xmlns="http://schemas.openxmlformats.org/spreadsheetml/2006/main" count="390" uniqueCount="148">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</sst>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75" zoomScaleNormal="55" zoomScaleSheetLayoutView="75" workbookViewId="0">
      <selection activeCell="W2" sqref="W2"/>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4</v>
      </c>
      <c r="V2" s="165"/>
      <c r="W2" s="39" t="s">
        <v>16</v>
      </c>
      <c r="X2" s="166">
        <f>IF(U2=0,"",YEAR(DATE(2018+U2,1,1)))</f>
        <v>2022</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6</v>
      </c>
      <c r="Q12" s="89">
        <f>WEEKDAY(DATE($X$2,$AB$2,2))</f>
        <v>7</v>
      </c>
      <c r="R12" s="89">
        <f>WEEKDAY(DATE($X$2,$AB$2,3))</f>
        <v>1</v>
      </c>
      <c r="S12" s="89">
        <f>WEEKDAY(DATE($X$2,$AB$2,4))</f>
        <v>2</v>
      </c>
      <c r="T12" s="89">
        <f>WEEKDAY(DATE($X$2,$AB$2,5))</f>
        <v>3</v>
      </c>
      <c r="U12" s="89">
        <f>WEEKDAY(DATE($X$2,$AB$2,6))</f>
        <v>4</v>
      </c>
      <c r="V12" s="90">
        <f>WEEKDAY(DATE($X$2,$AB$2,7))</f>
        <v>5</v>
      </c>
      <c r="W12" s="88">
        <f>WEEKDAY(DATE($X$2,$AB$2,8))</f>
        <v>6</v>
      </c>
      <c r="X12" s="89">
        <f>WEEKDAY(DATE($X$2,$AB$2,9))</f>
        <v>7</v>
      </c>
      <c r="Y12" s="89">
        <f>WEEKDAY(DATE($X$2,$AB$2,10))</f>
        <v>1</v>
      </c>
      <c r="Z12" s="89">
        <f>WEEKDAY(DATE($X$2,$AB$2,11))</f>
        <v>2</v>
      </c>
      <c r="AA12" s="89">
        <f>WEEKDAY(DATE($X$2,$AB$2,12))</f>
        <v>3</v>
      </c>
      <c r="AB12" s="89">
        <f>WEEKDAY(DATE($X$2,$AB$2,13))</f>
        <v>4</v>
      </c>
      <c r="AC12" s="90">
        <f>WEEKDAY(DATE($X$2,$AB$2,14))</f>
        <v>5</v>
      </c>
      <c r="AD12" s="88">
        <f>WEEKDAY(DATE($X$2,$AB$2,15))</f>
        <v>6</v>
      </c>
      <c r="AE12" s="89">
        <f>WEEKDAY(DATE($X$2,$AB$2,16))</f>
        <v>7</v>
      </c>
      <c r="AF12" s="89">
        <f>WEEKDAY(DATE($X$2,$AB$2,17))</f>
        <v>1</v>
      </c>
      <c r="AG12" s="89">
        <f>WEEKDAY(DATE($X$2,$AB$2,18))</f>
        <v>2</v>
      </c>
      <c r="AH12" s="89">
        <f>WEEKDAY(DATE($X$2,$AB$2,19))</f>
        <v>3</v>
      </c>
      <c r="AI12" s="89">
        <f>WEEKDAY(DATE($X$2,$AB$2,20))</f>
        <v>4</v>
      </c>
      <c r="AJ12" s="90">
        <f>WEEKDAY(DATE($X$2,$AB$2,21))</f>
        <v>5</v>
      </c>
      <c r="AK12" s="88">
        <f>WEEKDAY(DATE($X$2,$AB$2,22))</f>
        <v>6</v>
      </c>
      <c r="AL12" s="89">
        <f>WEEKDAY(DATE($X$2,$AB$2,23))</f>
        <v>7</v>
      </c>
      <c r="AM12" s="89">
        <f>WEEKDAY(DATE($X$2,$AB$2,24))</f>
        <v>1</v>
      </c>
      <c r="AN12" s="89">
        <f>WEEKDAY(DATE($X$2,$AB$2,25))</f>
        <v>2</v>
      </c>
      <c r="AO12" s="89">
        <f>WEEKDAY(DATE($X$2,$AB$2,26))</f>
        <v>3</v>
      </c>
      <c r="AP12" s="89">
        <f>WEEKDAY(DATE($X$2,$AB$2,27))</f>
        <v>4</v>
      </c>
      <c r="AQ12" s="90">
        <f>WEEKDAY(DATE($X$2,$AB$2,28))</f>
        <v>5</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金</v>
      </c>
      <c r="Q13" s="92" t="str">
        <f t="shared" ref="Q13:AQ13" si="0">IF(Q12=1,"日",IF(Q12=2,"月",IF(Q12=3,"火",IF(Q12=4,"水",IF(Q12=5,"木",IF(Q12=6,"金","土"))))))</f>
        <v>土</v>
      </c>
      <c r="R13" s="92" t="str">
        <f t="shared" si="0"/>
        <v>日</v>
      </c>
      <c r="S13" s="92" t="str">
        <f t="shared" si="0"/>
        <v>月</v>
      </c>
      <c r="T13" s="92" t="str">
        <f t="shared" si="0"/>
        <v>火</v>
      </c>
      <c r="U13" s="92" t="str">
        <f t="shared" si="0"/>
        <v>水</v>
      </c>
      <c r="V13" s="93" t="str">
        <f t="shared" si="0"/>
        <v>木</v>
      </c>
      <c r="W13" s="91" t="str">
        <f t="shared" si="0"/>
        <v>金</v>
      </c>
      <c r="X13" s="92" t="str">
        <f t="shared" si="0"/>
        <v>土</v>
      </c>
      <c r="Y13" s="92" t="str">
        <f t="shared" si="0"/>
        <v>日</v>
      </c>
      <c r="Z13" s="92" t="str">
        <f t="shared" si="0"/>
        <v>月</v>
      </c>
      <c r="AA13" s="92" t="str">
        <f t="shared" si="0"/>
        <v>火</v>
      </c>
      <c r="AB13" s="92" t="str">
        <f t="shared" si="0"/>
        <v>水</v>
      </c>
      <c r="AC13" s="93" t="str">
        <f t="shared" si="0"/>
        <v>木</v>
      </c>
      <c r="AD13" s="91" t="str">
        <f t="shared" si="0"/>
        <v>金</v>
      </c>
      <c r="AE13" s="92" t="str">
        <f t="shared" si="0"/>
        <v>土</v>
      </c>
      <c r="AF13" s="92" t="str">
        <f t="shared" si="0"/>
        <v>日</v>
      </c>
      <c r="AG13" s="92" t="str">
        <f t="shared" si="0"/>
        <v>月</v>
      </c>
      <c r="AH13" s="92" t="str">
        <f t="shared" si="0"/>
        <v>火</v>
      </c>
      <c r="AI13" s="92" t="str">
        <f t="shared" si="0"/>
        <v>水</v>
      </c>
      <c r="AJ13" s="93" t="str">
        <f t="shared" si="0"/>
        <v>木</v>
      </c>
      <c r="AK13" s="91" t="str">
        <f t="shared" si="0"/>
        <v>金</v>
      </c>
      <c r="AL13" s="92" t="str">
        <f t="shared" si="0"/>
        <v>土</v>
      </c>
      <c r="AM13" s="92" t="str">
        <f t="shared" si="0"/>
        <v>日</v>
      </c>
      <c r="AN13" s="92" t="str">
        <f t="shared" si="0"/>
        <v>月</v>
      </c>
      <c r="AO13" s="92" t="str">
        <f t="shared" si="0"/>
        <v>火</v>
      </c>
      <c r="AP13" s="92" t="str">
        <f t="shared" si="0"/>
        <v>水</v>
      </c>
      <c r="AQ13" s="93" t="str">
        <f t="shared" si="0"/>
        <v>木</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tabSelected="1" view="pageBreakPreview" zoomScale="75" zoomScaleNormal="55" zoomScaleSheetLayoutView="75" workbookViewId="0">
      <selection activeCell="W2" sqref="W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4</v>
      </c>
      <c r="V2" s="165"/>
      <c r="W2" s="39" t="s">
        <v>16</v>
      </c>
      <c r="X2" s="166">
        <f>IF(U2=0,"",YEAR(DATE(2018+U2,1,1)))</f>
        <v>2022</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6</v>
      </c>
      <c r="Q12" s="89">
        <f>WEEKDAY(DATE($X$2,$AB$2,2))</f>
        <v>7</v>
      </c>
      <c r="R12" s="89">
        <f>WEEKDAY(DATE($X$2,$AB$2,3))</f>
        <v>1</v>
      </c>
      <c r="S12" s="89">
        <f>WEEKDAY(DATE($X$2,$AB$2,4))</f>
        <v>2</v>
      </c>
      <c r="T12" s="89">
        <f>WEEKDAY(DATE($X$2,$AB$2,5))</f>
        <v>3</v>
      </c>
      <c r="U12" s="89">
        <f>WEEKDAY(DATE($X$2,$AB$2,6))</f>
        <v>4</v>
      </c>
      <c r="V12" s="90">
        <f>WEEKDAY(DATE($X$2,$AB$2,7))</f>
        <v>5</v>
      </c>
      <c r="W12" s="88">
        <f>WEEKDAY(DATE($X$2,$AB$2,8))</f>
        <v>6</v>
      </c>
      <c r="X12" s="89">
        <f>WEEKDAY(DATE($X$2,$AB$2,9))</f>
        <v>7</v>
      </c>
      <c r="Y12" s="89">
        <f>WEEKDAY(DATE($X$2,$AB$2,10))</f>
        <v>1</v>
      </c>
      <c r="Z12" s="89">
        <f>WEEKDAY(DATE($X$2,$AB$2,11))</f>
        <v>2</v>
      </c>
      <c r="AA12" s="89">
        <f>WEEKDAY(DATE($X$2,$AB$2,12))</f>
        <v>3</v>
      </c>
      <c r="AB12" s="89">
        <f>WEEKDAY(DATE($X$2,$AB$2,13))</f>
        <v>4</v>
      </c>
      <c r="AC12" s="90">
        <f>WEEKDAY(DATE($X$2,$AB$2,14))</f>
        <v>5</v>
      </c>
      <c r="AD12" s="88">
        <f>WEEKDAY(DATE($X$2,$AB$2,15))</f>
        <v>6</v>
      </c>
      <c r="AE12" s="89">
        <f>WEEKDAY(DATE($X$2,$AB$2,16))</f>
        <v>7</v>
      </c>
      <c r="AF12" s="89">
        <f>WEEKDAY(DATE($X$2,$AB$2,17))</f>
        <v>1</v>
      </c>
      <c r="AG12" s="89">
        <f>WEEKDAY(DATE($X$2,$AB$2,18))</f>
        <v>2</v>
      </c>
      <c r="AH12" s="89">
        <f>WEEKDAY(DATE($X$2,$AB$2,19))</f>
        <v>3</v>
      </c>
      <c r="AI12" s="89">
        <f>WEEKDAY(DATE($X$2,$AB$2,20))</f>
        <v>4</v>
      </c>
      <c r="AJ12" s="90">
        <f>WEEKDAY(DATE($X$2,$AB$2,21))</f>
        <v>5</v>
      </c>
      <c r="AK12" s="88">
        <f>WEEKDAY(DATE($X$2,$AB$2,22))</f>
        <v>6</v>
      </c>
      <c r="AL12" s="89">
        <f>WEEKDAY(DATE($X$2,$AB$2,23))</f>
        <v>7</v>
      </c>
      <c r="AM12" s="89">
        <f>WEEKDAY(DATE($X$2,$AB$2,24))</f>
        <v>1</v>
      </c>
      <c r="AN12" s="89">
        <f>WEEKDAY(DATE($X$2,$AB$2,25))</f>
        <v>2</v>
      </c>
      <c r="AO12" s="89">
        <f>WEEKDAY(DATE($X$2,$AB$2,26))</f>
        <v>3</v>
      </c>
      <c r="AP12" s="89">
        <f>WEEKDAY(DATE($X$2,$AB$2,27))</f>
        <v>4</v>
      </c>
      <c r="AQ12" s="90">
        <f>WEEKDAY(DATE($X$2,$AB$2,28))</f>
        <v>5</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金</v>
      </c>
      <c r="Q13" s="92" t="str">
        <f t="shared" ref="Q13:V13" si="0">IF(Q12=1,"日",IF(Q12=2,"月",IF(Q12=3,"火",IF(Q12=4,"水",IF(Q12=5,"木",IF(Q12=6,"金","土"))))))</f>
        <v>土</v>
      </c>
      <c r="R13" s="92" t="str">
        <f t="shared" si="0"/>
        <v>日</v>
      </c>
      <c r="S13" s="92" t="str">
        <f t="shared" si="0"/>
        <v>月</v>
      </c>
      <c r="T13" s="92" t="str">
        <f t="shared" si="0"/>
        <v>火</v>
      </c>
      <c r="U13" s="92" t="str">
        <f t="shared" si="0"/>
        <v>水</v>
      </c>
      <c r="V13" s="93" t="str">
        <f t="shared" si="0"/>
        <v>木</v>
      </c>
      <c r="W13" s="91" t="str">
        <f t="shared" ref="W13" si="1">IF(W12=1,"日",IF(W12=2,"月",IF(W12=3,"火",IF(W12=4,"水",IF(W12=5,"木",IF(W12=6,"金","土"))))))</f>
        <v>金</v>
      </c>
      <c r="X13" s="92" t="str">
        <f t="shared" ref="X13" si="2">IF(X12=1,"日",IF(X12=2,"月",IF(X12=3,"火",IF(X12=4,"水",IF(X12=5,"木",IF(X12=6,"金","土"))))))</f>
        <v>土</v>
      </c>
      <c r="Y13" s="92" t="str">
        <f t="shared" ref="Y13" si="3">IF(Y12=1,"日",IF(Y12=2,"月",IF(Y12=3,"火",IF(Y12=4,"水",IF(Y12=5,"木",IF(Y12=6,"金","土"))))))</f>
        <v>日</v>
      </c>
      <c r="Z13" s="92" t="str">
        <f t="shared" ref="Z13" si="4">IF(Z12=1,"日",IF(Z12=2,"月",IF(Z12=3,"火",IF(Z12=4,"水",IF(Z12=5,"木",IF(Z12=6,"金","土"))))))</f>
        <v>月</v>
      </c>
      <c r="AA13" s="92" t="str">
        <f t="shared" ref="AA13" si="5">IF(AA12=1,"日",IF(AA12=2,"月",IF(AA12=3,"火",IF(AA12=4,"水",IF(AA12=5,"木",IF(AA12=6,"金","土"))))))</f>
        <v>火</v>
      </c>
      <c r="AB13" s="92" t="str">
        <f t="shared" ref="AB13" si="6">IF(AB12=1,"日",IF(AB12=2,"月",IF(AB12=3,"火",IF(AB12=4,"水",IF(AB12=5,"木",IF(AB12=6,"金","土"))))))</f>
        <v>水</v>
      </c>
      <c r="AC13" s="93" t="str">
        <f t="shared" ref="AC13" si="7">IF(AC12=1,"日",IF(AC12=2,"月",IF(AC12=3,"火",IF(AC12=4,"水",IF(AC12=5,"木",IF(AC12=6,"金","土"))))))</f>
        <v>木</v>
      </c>
      <c r="AD13" s="91" t="str">
        <f t="shared" ref="AD13" si="8">IF(AD12=1,"日",IF(AD12=2,"月",IF(AD12=3,"火",IF(AD12=4,"水",IF(AD12=5,"木",IF(AD12=6,"金","土"))))))</f>
        <v>金</v>
      </c>
      <c r="AE13" s="92" t="str">
        <f t="shared" ref="AE13" si="9">IF(AE12=1,"日",IF(AE12=2,"月",IF(AE12=3,"火",IF(AE12=4,"水",IF(AE12=5,"木",IF(AE12=6,"金","土"))))))</f>
        <v>土</v>
      </c>
      <c r="AF13" s="92" t="str">
        <f t="shared" ref="AF13" si="10">IF(AF12=1,"日",IF(AF12=2,"月",IF(AF12=3,"火",IF(AF12=4,"水",IF(AF12=5,"木",IF(AF12=6,"金","土"))))))</f>
        <v>日</v>
      </c>
      <c r="AG13" s="92" t="str">
        <f t="shared" ref="AG13" si="11">IF(AG12=1,"日",IF(AG12=2,"月",IF(AG12=3,"火",IF(AG12=4,"水",IF(AG12=5,"木",IF(AG12=6,"金","土"))))))</f>
        <v>月</v>
      </c>
      <c r="AH13" s="92" t="str">
        <f t="shared" ref="AH13" si="12">IF(AH12=1,"日",IF(AH12=2,"月",IF(AH12=3,"火",IF(AH12=4,"水",IF(AH12=5,"木",IF(AH12=6,"金","土"))))))</f>
        <v>火</v>
      </c>
      <c r="AI13" s="92" t="str">
        <f t="shared" ref="AI13" si="13">IF(AI12=1,"日",IF(AI12=2,"月",IF(AI12=3,"火",IF(AI12=4,"水",IF(AI12=5,"木",IF(AI12=6,"金","土"))))))</f>
        <v>水</v>
      </c>
      <c r="AJ13" s="93" t="str">
        <f t="shared" ref="AJ13" si="14">IF(AJ12=1,"日",IF(AJ12=2,"月",IF(AJ12=3,"火",IF(AJ12=4,"水",IF(AJ12=5,"木",IF(AJ12=6,"金","土"))))))</f>
        <v>木</v>
      </c>
      <c r="AK13" s="91" t="str">
        <f t="shared" ref="AK13" si="15">IF(AK12=1,"日",IF(AK12=2,"月",IF(AK12=3,"火",IF(AK12=4,"水",IF(AK12=5,"木",IF(AK12=6,"金","土"))))))</f>
        <v>金</v>
      </c>
      <c r="AL13" s="92" t="str">
        <f t="shared" ref="AL13" si="16">IF(AL12=1,"日",IF(AL12=2,"月",IF(AL12=3,"火",IF(AL12=4,"水",IF(AL12=5,"木",IF(AL12=6,"金","土"))))))</f>
        <v>土</v>
      </c>
      <c r="AM13" s="92" t="str">
        <f t="shared" ref="AM13" si="17">IF(AM12=1,"日",IF(AM12=2,"月",IF(AM12=3,"火",IF(AM12=4,"水",IF(AM12=5,"木",IF(AM12=6,"金","土"))))))</f>
        <v>日</v>
      </c>
      <c r="AN13" s="92" t="str">
        <f t="shared" ref="AN13" si="18">IF(AN12=1,"日",IF(AN12=2,"月",IF(AN12=3,"火",IF(AN12=4,"水",IF(AN12=5,"木",IF(AN12=6,"金","土"))))))</f>
        <v>月</v>
      </c>
      <c r="AO13" s="92" t="str">
        <f t="shared" ref="AO13" si="19">IF(AO12=1,"日",IF(AO12=2,"月",IF(AO12=3,"火",IF(AO12=4,"水",IF(AO12=5,"木",IF(AO12=6,"金","土"))))))</f>
        <v>火</v>
      </c>
      <c r="AP13" s="92" t="str">
        <f t="shared" ref="AP13" si="20">IF(AP12=1,"日",IF(AP12=2,"月",IF(AP12=3,"火",IF(AP12=4,"水",IF(AP12=5,"木",IF(AP12=6,"金","土"))))))</f>
        <v>水</v>
      </c>
      <c r="AQ13" s="93" t="str">
        <f t="shared" ref="AQ13" si="21">IF(AQ12=1,"日",IF(AQ12=2,"月",IF(AQ12=3,"火",IF(AQ12=4,"水",IF(AQ12=5,"木",IF(AQ12=6,"金","土"))))))</f>
        <v>木</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kaigo26</cp:lastModifiedBy>
  <cp:lastPrinted>2021-03-21T05:52:46Z</cp:lastPrinted>
  <dcterms:created xsi:type="dcterms:W3CDTF">2020-01-14T23:44:41Z</dcterms:created>
  <dcterms:modified xsi:type="dcterms:W3CDTF">2022-09-03T07:01:42Z</dcterms:modified>
</cp:coreProperties>
</file>